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7"/>
  <workbookPr filterPrivacy="1"/>
  <bookViews>
    <workbookView xWindow="240" yWindow="150" windowWidth="14235" windowHeight="9150" tabRatio="839" activeTab="0"/>
  </bookViews>
  <sheets>
    <sheet name="Elenco IMPIANTI" sheetId="21" r:id="rId1"/>
    <sheet name="dal 1 luglio 2015" sheetId="8" r:id="rId2"/>
    <sheet name="Ambito Nord Orientale" sheetId="16" r:id="rId3"/>
  </sheets>
  <externalReferences>
    <externalReference r:id="rId6"/>
  </externalReferences>
  <definedNames/>
  <calcPr calcId="152511"/>
</workbook>
</file>

<file path=xl/sharedStrings.xml><?xml version="1.0" encoding="utf-8"?>
<sst xmlns="http://schemas.openxmlformats.org/spreadsheetml/2006/main" count="1177" uniqueCount="121">
  <si>
    <t>QVD</t>
  </si>
  <si>
    <t>QOA</t>
  </si>
  <si>
    <t>UG1</t>
  </si>
  <si>
    <t>UG2</t>
  </si>
  <si>
    <t>GS</t>
  </si>
  <si>
    <t>RE</t>
  </si>
  <si>
    <t>RS</t>
  </si>
  <si>
    <t>QT</t>
  </si>
  <si>
    <t>TOTALE</t>
  </si>
  <si>
    <t>da121 a 480</t>
  </si>
  <si>
    <t>Quota fissa (€/anno)</t>
  </si>
  <si>
    <t>da 481 a 1.560</t>
  </si>
  <si>
    <t>da 1.561 a 5.000</t>
  </si>
  <si>
    <t>da 5.001 a 80.000</t>
  </si>
  <si>
    <t>CLIENTI DOMESTICI</t>
  </si>
  <si>
    <t>Servizi
di vendita</t>
  </si>
  <si>
    <t xml:space="preserve"> Ambito nord orientale</t>
  </si>
  <si>
    <t xml:space="preserve"> Valori al netto delle imposte</t>
  </si>
  <si>
    <t>oltre 1 mln</t>
  </si>
  <si>
    <t>da 200.001 a 1 mln</t>
  </si>
  <si>
    <t>da 80.001 a 200.000</t>
  </si>
  <si>
    <t>Lombardia, Trentino-Alto Adige, Veneto, Friuli-Venezia Giulia, Emilia-Romagna</t>
  </si>
  <si>
    <t xml:space="preserve"> gas naturale</t>
  </si>
  <si>
    <t>Quota energia (€/Smc)</t>
  </si>
  <si>
    <t>coefficiente P:</t>
  </si>
  <si>
    <t>Smc/anno: da 0 a 120</t>
  </si>
  <si>
    <t>Cmem</t>
  </si>
  <si>
    <t>CCR</t>
  </si>
  <si>
    <t>GRAD</t>
  </si>
  <si>
    <t>Cpr</t>
  </si>
  <si>
    <t>Servizi di rete
e oneri</t>
  </si>
  <si>
    <t>τ3</t>
  </si>
  <si>
    <r>
      <t xml:space="preserve"> - </t>
    </r>
    <r>
      <rPr>
        <b/>
        <sz val="10"/>
        <rFont val="Calibri"/>
        <family val="2"/>
      </rPr>
      <t>Servizi di rete e oneri:</t>
    </r>
    <r>
      <rPr>
        <sz val="10"/>
        <rFont val="Calibri"/>
        <family val="2"/>
      </rPr>
      <t xml:space="preserve"> distribuzione misura e commercializazione (τ1, τ3), trasporto (QT), oneri aggiuntivi (UG1, UG2, GS, RE, RS) </t>
    </r>
  </si>
  <si>
    <r>
      <t xml:space="preserve"> - </t>
    </r>
    <r>
      <rPr>
        <b/>
        <sz val="10"/>
        <rFont val="Calibri"/>
        <family val="2"/>
      </rPr>
      <t>Servizi di vendita:</t>
    </r>
    <r>
      <rPr>
        <sz val="10"/>
        <rFont val="Calibri"/>
        <family val="2"/>
      </rPr>
      <t xml:space="preserve"> materia prima gas (Cmem, CCR), commercializzazione al dettaglio (QVD), oneri aggiuntivi (QOA), oneri di gradualità (GRAD, Cpr)</t>
    </r>
  </si>
  <si>
    <t xml:space="preserve">- - - </t>
  </si>
  <si>
    <r>
      <t>Condizioni economiche per i clienti del Servizio di tutela</t>
    </r>
    <r>
      <rPr>
        <sz val="14"/>
        <rFont val="Calibri"/>
        <family val="2"/>
      </rPr>
      <t xml:space="preserve"> (*)</t>
    </r>
  </si>
  <si>
    <t>(*) il decreto-legge 21 giugno 2013, n.69 (articolo 4, comma 1), ha ristretto ai soli clienti domestici l'insieme dei soggetti che hanno diritto al Servizio di tutela. Le modalità di cessazione dell'applicazione del servizio di tutela gas ai clienti finali non domestici sono state definite dall'Autorità con la deliberazione 280/2013/R/gas.</t>
  </si>
  <si>
    <t>(**) con consumi fino a 200.000 Smc/anno</t>
  </si>
  <si>
    <t>CONDOMINI CON USO DOMESTICO (**)</t>
  </si>
  <si>
    <t>τ1 cot</t>
  </si>
  <si>
    <t xml:space="preserve"> (GJ/Smc)</t>
  </si>
  <si>
    <t>comuni</t>
  </si>
  <si>
    <t>Cmem
€/Gj</t>
  </si>
  <si>
    <t>CCR
€/Gj</t>
  </si>
  <si>
    <t>QT
€/Gj</t>
  </si>
  <si>
    <t>Castelfranco Emilia (MO)</t>
  </si>
  <si>
    <t>San Cesario s/P (MO)</t>
  </si>
  <si>
    <t>Fiorano Modenese (MO)</t>
  </si>
  <si>
    <t>Castelnuovo Rangone (MO)</t>
  </si>
  <si>
    <t>Guiglia (MO)</t>
  </si>
  <si>
    <t>Modena (MO)</t>
  </si>
  <si>
    <t>Montese (MO)</t>
  </si>
  <si>
    <t>Spilamberto (MO)</t>
  </si>
  <si>
    <t>Vignola (MO)</t>
  </si>
  <si>
    <t>Zocca (MO)</t>
  </si>
  <si>
    <t>Fanano (MO)</t>
  </si>
  <si>
    <t>Pievepelago (MO)</t>
  </si>
  <si>
    <t>Sestola (MO)</t>
  </si>
  <si>
    <t>REMI</t>
  </si>
  <si>
    <t>Castel d'Aiano (MO)</t>
  </si>
  <si>
    <t>Castelvetro (MO)</t>
  </si>
  <si>
    <t>Marano (MO)</t>
  </si>
  <si>
    <t>Monteveglio (MO)</t>
  </si>
  <si>
    <t>Vergato (MO)</t>
  </si>
  <si>
    <t>Sala Baganza (PR)</t>
  </si>
  <si>
    <t>Savignano s/P (MO)</t>
  </si>
  <si>
    <t>Castelnuovo Monti (RE)</t>
  </si>
  <si>
    <t>Neviano degli Arduini (PR)</t>
  </si>
  <si>
    <t>CASTEL D'AIANO</t>
  </si>
  <si>
    <t>CASTELNUOVO RANGONE</t>
  </si>
  <si>
    <t>CASTELVETRO DI MODENA</t>
  </si>
  <si>
    <t>GUIGLIA</t>
  </si>
  <si>
    <t>MARANO S/P</t>
  </si>
  <si>
    <t>MODENA</t>
  </si>
  <si>
    <t>MONTESE</t>
  </si>
  <si>
    <t>MONTEVEGLIO</t>
  </si>
  <si>
    <t>SPILAMBERTO</t>
  </si>
  <si>
    <t>VERGATO</t>
  </si>
  <si>
    <t>VIGNOLA</t>
  </si>
  <si>
    <t>ZOCCA</t>
  </si>
  <si>
    <t>SALA BAGANZA</t>
  </si>
  <si>
    <t>pcs GJ/smc</t>
  </si>
  <si>
    <t>provincia</t>
  </si>
  <si>
    <t>località</t>
  </si>
  <si>
    <t>CASTELFRANCO EMILIA</t>
  </si>
  <si>
    <t>SAN CESARIO S/P</t>
  </si>
  <si>
    <t>FIORANO MODENESE</t>
  </si>
  <si>
    <t>SAVIGNANO S/P</t>
  </si>
  <si>
    <t>FANANO</t>
  </si>
  <si>
    <t>NEVIANO DEGLI ARDUINI</t>
  </si>
  <si>
    <t>PIEVEPELAGO</t>
  </si>
  <si>
    <t>SESTOLA</t>
  </si>
  <si>
    <t>MO</t>
  </si>
  <si>
    <t>PR</t>
  </si>
  <si>
    <t>CASTELNUOVO MONTI</t>
  </si>
  <si>
    <t>Pavullo nel Frignano (MO)</t>
  </si>
  <si>
    <t>PAVULLO NEL FRIGNANO</t>
  </si>
  <si>
    <t>UG3</t>
  </si>
  <si>
    <t>Maranello (MO)</t>
  </si>
  <si>
    <t>Sassuolo (MO)</t>
  </si>
  <si>
    <t>MARANELLO</t>
  </si>
  <si>
    <t>SASSUOLO</t>
  </si>
  <si>
    <t>Bologna (BO)</t>
  </si>
  <si>
    <t>BOLOGNA</t>
  </si>
  <si>
    <t>BO</t>
  </si>
  <si>
    <t>Zola Predosa (BO)</t>
  </si>
  <si>
    <t>ZOLA PREDOSA</t>
  </si>
  <si>
    <t>Bazzano (BO)</t>
  </si>
  <si>
    <t>Crespellano (BO)</t>
  </si>
  <si>
    <t>Anzola dell'Emilia (BO)</t>
  </si>
  <si>
    <t>ANZOLA DELL'EMILIA</t>
  </si>
  <si>
    <t>CRESPELLANO</t>
  </si>
  <si>
    <t>BAZZANO</t>
  </si>
  <si>
    <t>τ1 dis
G4 - G6</t>
  </si>
  <si>
    <t>τ1 dis
G10 - G40</t>
  </si>
  <si>
    <t>τ1 dis
&gt; G40</t>
  </si>
  <si>
    <t>τ1 mis
G4 - G6</t>
  </si>
  <si>
    <t>τ1 mis
G10 - G40</t>
  </si>
  <si>
    <t>τ1 mis
&gt; G40</t>
  </si>
  <si>
    <t xml:space="preserve">ciao </t>
  </si>
  <si>
    <t>dal 1 luglio 2015</t>
  </si>
</sst>
</file>

<file path=xl/styles.xml><?xml version="1.0" encoding="utf-8"?>
<styleSheet xmlns="http://schemas.openxmlformats.org/spreadsheetml/2006/main">
  <numFmts count="15">
    <numFmt numFmtId="41" formatCode="_-* #,##0_-;\-* #,##0_-;_-* &quot;-&quot;_-;_-@_-"/>
    <numFmt numFmtId="44" formatCode="_-&quot;€&quot;\ * #,##0.00_-;\-&quot;€&quot;\ * #,##0.00_-;_-&quot;€&quot;\ * &quot;-&quot;??_-;_-@_-"/>
    <numFmt numFmtId="43" formatCode="_-* #,##0.00_-;\-* #,##0.00_-;_-* &quot;-&quot;??_-;_-@_-"/>
    <numFmt numFmtId="164" formatCode="#,##0.000000"/>
    <numFmt numFmtId="165" formatCode="#,##0.000000_ ;[Red]\-#,##0.000000\ "/>
    <numFmt numFmtId="166" formatCode="#,##0.00_ ;[Red]\-#,##0.00\ "/>
    <numFmt numFmtId="167" formatCode="#,##0.000000_ ;\-#,##0.000000\ "/>
    <numFmt numFmtId="168" formatCode="0.000000_ ;\-0.000000\ "/>
    <numFmt numFmtId="169" formatCode="#,##0.00_ ;\-#,##0.00\ "/>
    <numFmt numFmtId="170" formatCode="#,##0.0000_ ;\-#,##0.0000\ "/>
    <numFmt numFmtId="171" formatCode="_(* #,##0_);_(* \(#,##0\);_(* &quot;-&quot;_);_(@_)"/>
    <numFmt numFmtId="172" formatCode="_(&quot;$&quot;* #,##0_);_(&quot;$&quot;* \(#,##0\);_(&quot;$&quot;* &quot;-&quot;_);_(@_)"/>
    <numFmt numFmtId="173" formatCode="_-[$€-2]\ * #,##0.00_-;\-[$€-2]\ * #,##0.00_-;_-[$€-2]\ * &quot;-&quot;??_-"/>
    <numFmt numFmtId="174" formatCode="_(* #,##0.000000_);_(* \(#,##0.000000\);_(* &quot;-&quot;_);_(@_)"/>
    <numFmt numFmtId="175" formatCode="0.000000"/>
  </numFmts>
  <fonts count="29">
    <font>
      <sz val="10"/>
      <name val="Arial"/>
      <family val="2"/>
    </font>
    <font>
      <sz val="11"/>
      <color theme="1"/>
      <name val="Calibri"/>
      <family val="2"/>
      <scheme val="minor"/>
    </font>
    <font>
      <sz val="10"/>
      <name val="Calibri"/>
      <family val="2"/>
    </font>
    <font>
      <b/>
      <sz val="10"/>
      <name val="Calibri"/>
      <family val="2"/>
    </font>
    <font>
      <sz val="8"/>
      <name val="Calibri"/>
      <family val="2"/>
    </font>
    <font>
      <b/>
      <sz val="10"/>
      <color indexed="9"/>
      <name val="Calibri"/>
      <family val="2"/>
    </font>
    <font>
      <b/>
      <sz val="10"/>
      <color indexed="12"/>
      <name val="Calibri"/>
      <family val="2"/>
    </font>
    <font>
      <b/>
      <sz val="11"/>
      <name val="Calibri"/>
      <family val="2"/>
    </font>
    <font>
      <b/>
      <sz val="14"/>
      <name val="Calibri"/>
      <family val="2"/>
    </font>
    <font>
      <sz val="11"/>
      <name val="Calibri"/>
      <family val="2"/>
    </font>
    <font>
      <sz val="9"/>
      <name val="Calibri"/>
      <family val="2"/>
    </font>
    <font>
      <b/>
      <sz val="11"/>
      <color theme="3"/>
      <name val="Calibri"/>
      <family val="2"/>
    </font>
    <font>
      <sz val="9"/>
      <color theme="0" tint="-0.4999699890613556"/>
      <name val="Calibri"/>
      <family val="2"/>
    </font>
    <font>
      <i/>
      <sz val="9"/>
      <color theme="0" tint="-0.4999699890613556"/>
      <name val="Calibri"/>
      <family val="2"/>
    </font>
    <font>
      <i/>
      <sz val="10"/>
      <name val="Calibri"/>
      <family val="2"/>
    </font>
    <font>
      <i/>
      <sz val="10"/>
      <color theme="0" tint="-0.4999699890613556"/>
      <name val="Calibri"/>
      <family val="2"/>
    </font>
    <font>
      <sz val="14"/>
      <name val="Calibri"/>
      <family val="2"/>
    </font>
    <font>
      <sz val="10"/>
      <color indexed="8"/>
      <name val="MS Sans Serif"/>
      <family val="2"/>
    </font>
    <font>
      <u val="single"/>
      <sz val="10"/>
      <color indexed="12"/>
      <name val="Arial"/>
      <family val="2"/>
    </font>
    <font>
      <b/>
      <sz val="10"/>
      <name val="Helv"/>
      <family val="2"/>
    </font>
    <font>
      <b/>
      <sz val="8"/>
      <name val="Helv"/>
      <family val="2"/>
    </font>
    <font>
      <sz val="10"/>
      <name val="Century Gothic"/>
      <family val="2"/>
    </font>
    <font>
      <b/>
      <sz val="10"/>
      <color theme="0"/>
      <name val="Calibri"/>
      <family val="2"/>
    </font>
    <font>
      <b/>
      <sz val="10"/>
      <color theme="0"/>
      <name val="Calibri"/>
      <family val="2"/>
      <scheme val="minor"/>
    </font>
    <font>
      <u val="single"/>
      <sz val="10"/>
      <color theme="10"/>
      <name val="Arial"/>
      <family val="2"/>
    </font>
    <font>
      <sz val="10"/>
      <name val="Calibri"/>
      <family val="2"/>
      <scheme val="minor"/>
    </font>
    <font>
      <b/>
      <sz val="14"/>
      <name val="Calibri"/>
      <family val="2"/>
      <scheme val="minor"/>
    </font>
    <font>
      <sz val="10"/>
      <color theme="0"/>
      <name val="Calibri"/>
      <family val="2"/>
      <scheme val="minor"/>
    </font>
    <font>
      <u val="single"/>
      <sz val="10"/>
      <name val="Calibri"/>
      <family val="2"/>
      <scheme val="minor"/>
    </font>
  </fonts>
  <fills count="9">
    <fill>
      <patternFill/>
    </fill>
    <fill>
      <patternFill patternType="gray125"/>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5" tint="0.5999900102615356"/>
        <bgColor indexed="64"/>
      </patternFill>
    </fill>
    <fill>
      <patternFill patternType="solid">
        <fgColor rgb="FF0070C0"/>
        <bgColor indexed="64"/>
      </patternFill>
    </fill>
    <fill>
      <patternFill patternType="solid">
        <fgColor theme="4" tint="0.5999900102615356"/>
        <bgColor indexed="64"/>
      </patternFill>
    </fill>
    <fill>
      <patternFill patternType="solid">
        <fgColor theme="9" tint="0.5999900102615356"/>
        <bgColor indexed="64"/>
      </patternFill>
    </fill>
  </fills>
  <borders count="18">
    <border>
      <left/>
      <right/>
      <top/>
      <bottom/>
      <diagonal/>
    </border>
    <border>
      <left/>
      <right/>
      <top/>
      <bottom style="thin"/>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medium"/>
      <right style="medium"/>
      <top style="medium"/>
      <bottom style="medium"/>
    </border>
    <border>
      <left/>
      <right style="thin"/>
      <top/>
      <bottom style="thin"/>
    </border>
    <border>
      <left/>
      <right style="thin"/>
      <top style="thin"/>
      <bottom/>
    </border>
    <border>
      <left/>
      <right style="thin"/>
      <top/>
      <bottom/>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right/>
      <top style="medium"/>
      <bottom style="medium"/>
    </border>
  </borders>
  <cellStyleXfs count="2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lignment/>
      <protection/>
    </xf>
    <xf numFmtId="0" fontId="18" fillId="0" borderId="0" applyNumberFormat="0" applyFill="0" applyBorder="0">
      <alignment/>
      <protection locked="0"/>
    </xf>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17" fillId="0" borderId="0" applyFon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 fontId="19" fillId="0" borderId="1">
      <alignment/>
      <protection/>
    </xf>
    <xf numFmtId="43" fontId="1" fillId="0" borderId="0" applyFont="0" applyFill="0" applyBorder="0" applyAlignment="0" applyProtection="0"/>
    <xf numFmtId="173" fontId="0" fillId="0" borderId="0">
      <alignment/>
      <protection/>
    </xf>
    <xf numFmtId="173" fontId="0" fillId="0" borderId="0">
      <alignment/>
      <protection/>
    </xf>
    <xf numFmtId="173" fontId="0" fillId="0" borderId="0">
      <alignment/>
      <protection/>
    </xf>
    <xf numFmtId="173" fontId="1" fillId="0" borderId="0">
      <alignment/>
      <protection/>
    </xf>
    <xf numFmtId="173" fontId="1" fillId="0" borderId="0">
      <alignment/>
      <protection/>
    </xf>
    <xf numFmtId="173" fontId="21" fillId="0" borderId="0">
      <alignment/>
      <protection/>
    </xf>
    <xf numFmtId="173" fontId="2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3" fontId="20" fillId="0" borderId="0" applyFont="0" applyFill="0" applyBorder="0" applyAlignment="0" applyProtection="0"/>
    <xf numFmtId="172" fontId="17"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44" fontId="0" fillId="0" borderId="0" applyFont="0" applyFill="0" applyBorder="0" applyAlignment="0" applyProtection="0"/>
    <xf numFmtId="4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0" fillId="0" borderId="0">
      <alignment/>
      <protection/>
    </xf>
    <xf numFmtId="0" fontId="0" fillId="0" borderId="0">
      <alignment/>
      <protection/>
    </xf>
    <xf numFmtId="173" fontId="0" fillId="0" borderId="0">
      <alignment/>
      <protection/>
    </xf>
    <xf numFmtId="173" fontId="0" fillId="0" borderId="0">
      <alignment/>
      <protection/>
    </xf>
    <xf numFmtId="0" fontId="1" fillId="0" borderId="0">
      <alignment/>
      <protection/>
    </xf>
    <xf numFmtId="0" fontId="1" fillId="0" borderId="0">
      <alignment/>
      <protection/>
    </xf>
    <xf numFmtId="173" fontId="1" fillId="0" borderId="0">
      <alignment/>
      <protection/>
    </xf>
    <xf numFmtId="173" fontId="1" fillId="0" borderId="0">
      <alignment/>
      <protection/>
    </xf>
    <xf numFmtId="0" fontId="21" fillId="0" borderId="0">
      <alignment/>
      <protection/>
    </xf>
    <xf numFmtId="0" fontId="21" fillId="0" borderId="0">
      <alignment/>
      <protection/>
    </xf>
    <xf numFmtId="173" fontId="21" fillId="0" borderId="0">
      <alignment/>
      <protection/>
    </xf>
    <xf numFmtId="0" fontId="21" fillId="0" borderId="0">
      <alignment/>
      <protection/>
    </xf>
    <xf numFmtId="173" fontId="21"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43" fontId="0" fillId="0" borderId="0" applyFont="0" applyFill="0" applyBorder="0" applyAlignment="0" applyProtection="0"/>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173" fontId="0" fillId="0" borderId="0">
      <alignment/>
      <protection/>
    </xf>
    <xf numFmtId="173" fontId="0" fillId="0" borderId="0">
      <alignment/>
      <protection/>
    </xf>
    <xf numFmtId="173" fontId="1" fillId="0" borderId="0">
      <alignment/>
      <protection/>
    </xf>
    <xf numFmtId="173"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1"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alignment/>
      <protection/>
    </xf>
    <xf numFmtId="0"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34">
    <xf numFmtId="0" fontId="0" fillId="0" borderId="0" xfId="0"/>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2" fontId="2" fillId="2" borderId="0" xfId="0" applyNumberFormat="1" applyFont="1" applyFill="1" applyAlignment="1">
      <alignment vertical="center"/>
    </xf>
    <xf numFmtId="0" fontId="2" fillId="2" borderId="0" xfId="0" applyFont="1" applyFill="1" applyAlignment="1">
      <alignment horizontal="center" vertical="center"/>
    </xf>
    <xf numFmtId="164" fontId="4" fillId="2" borderId="2" xfId="0" applyNumberFormat="1" applyFont="1" applyFill="1" applyBorder="1" applyAlignment="1">
      <alignment horizontal="right" vertical="center"/>
    </xf>
    <xf numFmtId="0" fontId="4" fillId="2" borderId="0" xfId="0" applyFont="1" applyFill="1" applyAlignment="1">
      <alignment horizontal="right" vertical="center"/>
    </xf>
    <xf numFmtId="164" fontId="4" fillId="2" borderId="0" xfId="0" applyNumberFormat="1" applyFont="1" applyFill="1" applyAlignment="1">
      <alignment horizontal="left" vertical="center"/>
    </xf>
    <xf numFmtId="164" fontId="4" fillId="2" borderId="3" xfId="0" applyNumberFormat="1" applyFont="1" applyFill="1" applyBorder="1" applyAlignment="1">
      <alignment horizontal="right" vertical="center"/>
    </xf>
    <xf numFmtId="0" fontId="2" fillId="2" borderId="0" xfId="0" applyFont="1" applyFill="1" applyBorder="1" applyAlignment="1">
      <alignment vertical="center"/>
    </xf>
    <xf numFmtId="4" fontId="2" fillId="2" borderId="0" xfId="0" applyNumberFormat="1" applyFont="1" applyFill="1" applyBorder="1" applyAlignment="1">
      <alignment vertical="center"/>
    </xf>
    <xf numFmtId="0" fontId="3" fillId="2" borderId="0" xfId="0" applyFont="1" applyFill="1" applyAlignment="1">
      <alignment horizontal="left" vertical="center"/>
    </xf>
    <xf numFmtId="0" fontId="6" fillId="2" borderId="0" xfId="0" applyFont="1" applyFill="1" applyBorder="1" applyAlignment="1">
      <alignment horizontal="center" vertical="center"/>
    </xf>
    <xf numFmtId="0" fontId="7" fillId="2" borderId="0" xfId="0" applyFont="1" applyFill="1" applyBorder="1" applyAlignment="1" applyProtection="1">
      <alignment horizontal="left" vertical="center"/>
      <protection locked="0"/>
    </xf>
    <xf numFmtId="0" fontId="8" fillId="2" borderId="0" xfId="0" applyFont="1" applyFill="1" applyAlignment="1" applyProtection="1">
      <alignment vertical="center"/>
      <protection locked="0"/>
    </xf>
    <xf numFmtId="0" fontId="7" fillId="2" borderId="0" xfId="0" applyFont="1" applyFill="1" applyAlignment="1">
      <alignment horizontal="right" vertical="center"/>
    </xf>
    <xf numFmtId="0" fontId="7" fillId="2" borderId="0" xfId="0" applyFont="1" applyFill="1" applyAlignment="1">
      <alignment horizontal="left" vertical="center"/>
    </xf>
    <xf numFmtId="0" fontId="9" fillId="2" borderId="0" xfId="0" applyFont="1" applyFill="1" applyAlignment="1">
      <alignment vertical="center"/>
    </xf>
    <xf numFmtId="2" fontId="9" fillId="2" borderId="0" xfId="0" applyNumberFormat="1" applyFont="1" applyFill="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2" fillId="2" borderId="0" xfId="0" applyFont="1" applyFill="1" applyAlignment="1" applyProtection="1">
      <alignment vertical="center"/>
      <protection locked="0"/>
    </xf>
    <xf numFmtId="0" fontId="10" fillId="2" borderId="0" xfId="0" applyFont="1" applyFill="1" applyAlignment="1">
      <alignment vertical="center"/>
    </xf>
    <xf numFmtId="0" fontId="11" fillId="3" borderId="6" xfId="0" applyFont="1" applyFill="1" applyBorder="1" applyAlignment="1">
      <alignment horizontal="center" vertical="center"/>
    </xf>
    <xf numFmtId="0" fontId="11" fillId="4"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3" borderId="7" xfId="0" applyFont="1" applyFill="1" applyBorder="1" applyAlignment="1">
      <alignment horizontal="center" vertical="center"/>
    </xf>
    <xf numFmtId="0" fontId="5" fillId="4" borderId="0" xfId="0" applyFont="1" applyFill="1" applyBorder="1" applyAlignment="1" applyProtection="1">
      <alignment horizontal="center" vertical="center"/>
      <protection locked="0"/>
    </xf>
    <xf numFmtId="4" fontId="2" fillId="4" borderId="0" xfId="0" applyNumberFormat="1" applyFont="1" applyFill="1" applyBorder="1" applyAlignment="1">
      <alignment vertical="center"/>
    </xf>
    <xf numFmtId="0" fontId="2" fillId="4" borderId="0" xfId="0" applyFont="1" applyFill="1" applyBorder="1" applyAlignment="1">
      <alignment vertical="center"/>
    </xf>
    <xf numFmtId="2" fontId="9" fillId="4" borderId="0" xfId="0" applyNumberFormat="1" applyFont="1" applyFill="1" applyBorder="1" applyAlignment="1">
      <alignment vertical="center"/>
    </xf>
    <xf numFmtId="2" fontId="2" fillId="4" borderId="0" xfId="0" applyNumberFormat="1" applyFont="1" applyFill="1" applyBorder="1" applyAlignment="1">
      <alignment vertical="center"/>
    </xf>
    <xf numFmtId="0" fontId="3" fillId="4" borderId="0" xfId="0" applyFont="1" applyFill="1" applyBorder="1" applyAlignment="1">
      <alignment horizontal="center" vertical="center"/>
    </xf>
    <xf numFmtId="165" fontId="2" fillId="4" borderId="0" xfId="0" applyNumberFormat="1" applyFont="1" applyFill="1" applyBorder="1" applyAlignment="1" applyProtection="1">
      <alignment vertical="center"/>
      <protection/>
    </xf>
    <xf numFmtId="166" fontId="2" fillId="4" borderId="0" xfId="0" applyNumberFormat="1" applyFont="1" applyFill="1" applyBorder="1" applyAlignment="1" applyProtection="1">
      <alignment vertical="center"/>
      <protection/>
    </xf>
    <xf numFmtId="0" fontId="2" fillId="4" borderId="0" xfId="0" applyFont="1" applyFill="1" applyBorder="1" applyAlignment="1">
      <alignment horizontal="center" vertical="center"/>
    </xf>
    <xf numFmtId="0" fontId="3" fillId="3" borderId="5" xfId="0" applyFont="1" applyFill="1" applyBorder="1" applyAlignment="1">
      <alignment horizontal="center" vertical="center"/>
    </xf>
    <xf numFmtId="167" fontId="12" fillId="2" borderId="8" xfId="0" applyNumberFormat="1" applyFont="1" applyFill="1" applyBorder="1" applyAlignment="1">
      <alignment horizontal="right" vertical="center"/>
    </xf>
    <xf numFmtId="167" fontId="2" fillId="2" borderId="9" xfId="0" applyNumberFormat="1" applyFont="1" applyFill="1" applyBorder="1" applyAlignment="1" applyProtection="1">
      <alignment vertical="center"/>
      <protection/>
    </xf>
    <xf numFmtId="167" fontId="2" fillId="3" borderId="2" xfId="0" applyNumberFormat="1" applyFont="1" applyFill="1" applyBorder="1" applyAlignment="1" applyProtection="1">
      <alignment vertical="center"/>
      <protection/>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2" fillId="2" borderId="10" xfId="0" applyNumberFormat="1" applyFont="1" applyFill="1" applyBorder="1" applyAlignment="1">
      <alignment vertical="center"/>
    </xf>
    <xf numFmtId="168" fontId="2" fillId="2" borderId="4" xfId="0" applyNumberFormat="1" applyFont="1" applyFill="1" applyBorder="1" applyAlignment="1">
      <alignment vertical="center"/>
    </xf>
    <xf numFmtId="168" fontId="2" fillId="3" borderId="4" xfId="0" applyNumberFormat="1" applyFont="1" applyFill="1" applyBorder="1" applyAlignment="1">
      <alignment vertical="center"/>
    </xf>
    <xf numFmtId="169" fontId="2" fillId="2" borderId="5" xfId="0" applyNumberFormat="1" applyFont="1" applyFill="1" applyBorder="1" applyAlignment="1" applyProtection="1">
      <alignment vertical="center"/>
      <protection/>
    </xf>
    <xf numFmtId="169" fontId="2" fillId="3" borderId="5" xfId="0" applyNumberFormat="1" applyFont="1" applyFill="1" applyBorder="1" applyAlignment="1" applyProtection="1">
      <alignment vertical="center"/>
      <protection/>
    </xf>
    <xf numFmtId="167" fontId="12" fillId="2" borderId="4" xfId="0" applyNumberFormat="1" applyFont="1" applyFill="1" applyBorder="1" applyAlignment="1">
      <alignment horizontal="right" vertical="center"/>
    </xf>
    <xf numFmtId="167" fontId="12" fillId="4" borderId="11" xfId="0" applyNumberFormat="1" applyFont="1" applyFill="1" applyBorder="1" applyAlignment="1">
      <alignment horizontal="right" vertical="center"/>
    </xf>
    <xf numFmtId="167" fontId="12" fillId="4" borderId="2" xfId="0" applyNumberFormat="1" applyFont="1" applyFill="1" applyBorder="1" applyAlignment="1">
      <alignment horizontal="right" vertical="center"/>
    </xf>
    <xf numFmtId="167" fontId="12" fillId="4" borderId="0" xfId="0" applyNumberFormat="1" applyFont="1" applyFill="1" applyBorder="1" applyAlignment="1">
      <alignment horizontal="right" vertical="center"/>
    </xf>
    <xf numFmtId="167" fontId="12" fillId="4" borderId="9" xfId="0" applyNumberFormat="1" applyFont="1" applyFill="1" applyBorder="1" applyAlignment="1">
      <alignment horizontal="right" vertical="center"/>
    </xf>
    <xf numFmtId="167" fontId="2" fillId="2" borderId="4" xfId="0" applyNumberFormat="1" applyFont="1" applyFill="1" applyBorder="1" applyAlignment="1">
      <alignment horizontal="right" vertical="center"/>
    </xf>
    <xf numFmtId="167" fontId="2" fillId="3" borderId="8" xfId="0" applyNumberFormat="1" applyFont="1" applyFill="1" applyBorder="1" applyAlignment="1">
      <alignment horizontal="right" vertical="center"/>
    </xf>
    <xf numFmtId="167" fontId="2" fillId="3" borderId="2" xfId="0" applyNumberFormat="1" applyFont="1" applyFill="1" applyBorder="1" applyAlignment="1" applyProtection="1">
      <alignment horizontal="right" vertical="center"/>
      <protection/>
    </xf>
    <xf numFmtId="169" fontId="2" fillId="2" borderId="5" xfId="0" applyNumberFormat="1" applyFont="1" applyFill="1" applyBorder="1" applyAlignment="1" applyProtection="1">
      <alignment horizontal="right" vertical="center"/>
      <protection/>
    </xf>
    <xf numFmtId="169" fontId="13" fillId="2" borderId="5" xfId="0" applyNumberFormat="1" applyFont="1" applyFill="1" applyBorder="1" applyAlignment="1">
      <alignment horizontal="right" vertical="center"/>
    </xf>
    <xf numFmtId="167" fontId="13" fillId="2" borderId="9" xfId="0" applyNumberFormat="1" applyFont="1" applyFill="1" applyBorder="1" applyAlignment="1" applyProtection="1">
      <alignment horizontal="right" vertical="center"/>
      <protection/>
    </xf>
    <xf numFmtId="169" fontId="13" fillId="2" borderId="5" xfId="0" applyNumberFormat="1" applyFont="1" applyFill="1" applyBorder="1" applyAlignment="1" applyProtection="1">
      <alignment horizontal="right" vertical="center"/>
      <protection/>
    </xf>
    <xf numFmtId="169" fontId="13" fillId="4" borderId="12" xfId="0" applyNumberFormat="1" applyFont="1" applyFill="1" applyBorder="1" applyAlignment="1" applyProtection="1">
      <alignment horizontal="right" vertical="center"/>
      <protection/>
    </xf>
    <xf numFmtId="169" fontId="13" fillId="4" borderId="5" xfId="0" applyNumberFormat="1" applyFont="1" applyFill="1" applyBorder="1" applyAlignment="1" applyProtection="1">
      <alignment horizontal="right" vertical="center"/>
      <protection/>
    </xf>
    <xf numFmtId="169" fontId="13" fillId="4" borderId="13" xfId="0" applyNumberFormat="1" applyFont="1" applyFill="1" applyBorder="1" applyAlignment="1" applyProtection="1">
      <alignment horizontal="right" vertical="center"/>
      <protection/>
    </xf>
    <xf numFmtId="169" fontId="13" fillId="4" borderId="14" xfId="0" applyNumberFormat="1" applyFont="1" applyFill="1" applyBorder="1" applyAlignment="1" applyProtection="1">
      <alignment horizontal="right" vertical="center"/>
      <protection/>
    </xf>
    <xf numFmtId="0" fontId="15" fillId="4"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67" fontId="2" fillId="2" borderId="2" xfId="0" applyNumberFormat="1" applyFont="1" applyFill="1" applyBorder="1" applyAlignment="1" applyProtection="1" quotePrefix="1">
      <alignment horizontal="right" vertical="center"/>
      <protection/>
    </xf>
    <xf numFmtId="167" fontId="13" fillId="4" borderId="2" xfId="0" applyNumberFormat="1" applyFont="1" applyFill="1" applyBorder="1" applyAlignment="1" applyProtection="1" quotePrefix="1">
      <alignment horizontal="right" vertical="center"/>
      <protection/>
    </xf>
    <xf numFmtId="167" fontId="13" fillId="2" borderId="2" xfId="0" applyNumberFormat="1" applyFont="1" applyFill="1" applyBorder="1" applyAlignment="1" applyProtection="1" quotePrefix="1">
      <alignment horizontal="right" vertical="center"/>
      <protection/>
    </xf>
    <xf numFmtId="167" fontId="2" fillId="3" borderId="2" xfId="0" applyNumberFormat="1" applyFont="1" applyFill="1" applyBorder="1" applyAlignment="1" applyProtection="1" quotePrefix="1">
      <alignment horizontal="right" vertical="center"/>
      <protection/>
    </xf>
    <xf numFmtId="170" fontId="2" fillId="2" borderId="0" xfId="0" applyNumberFormat="1" applyFont="1" applyFill="1" applyAlignment="1">
      <alignment vertical="center"/>
    </xf>
    <xf numFmtId="170" fontId="9" fillId="2" borderId="0" xfId="0" applyNumberFormat="1" applyFont="1" applyFill="1" applyAlignment="1">
      <alignment vertical="center"/>
    </xf>
    <xf numFmtId="167" fontId="13" fillId="2" borderId="2" xfId="0" applyNumberFormat="1" applyFont="1" applyFill="1" applyBorder="1" applyAlignment="1" applyProtection="1">
      <alignment horizontal="right" vertical="center"/>
      <protection/>
    </xf>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 fontId="22" fillId="5" borderId="6" xfId="20" applyNumberFormat="1" applyFont="1" applyFill="1" applyBorder="1" applyAlignment="1" applyProtection="1">
      <alignment horizontal="center" vertical="center"/>
      <protection/>
    </xf>
    <xf numFmtId="174" fontId="23" fillId="5" borderId="6" xfId="20" applyNumberFormat="1" applyFont="1" applyFill="1" applyBorder="1" applyAlignment="1" applyProtection="1">
      <alignment horizontal="center" vertical="center"/>
      <protection/>
    </xf>
    <xf numFmtId="0" fontId="25" fillId="0" borderId="0" xfId="0" applyFont="1"/>
    <xf numFmtId="1" fontId="25" fillId="0" borderId="0" xfId="0" applyNumberFormat="1" applyFont="1"/>
    <xf numFmtId="0" fontId="25" fillId="0" borderId="0" xfId="0" applyFont="1" applyFill="1"/>
    <xf numFmtId="0" fontId="25" fillId="0" borderId="0" xfId="0" applyFont="1" applyFill="1" applyAlignment="1">
      <alignment horizontal="center" vertical="center"/>
    </xf>
    <xf numFmtId="0" fontId="27" fillId="0" borderId="0" xfId="0" applyFont="1" applyFill="1" applyAlignment="1">
      <alignment horizontal="center" vertical="center"/>
    </xf>
    <xf numFmtId="0" fontId="27" fillId="6" borderId="0" xfId="0" applyFont="1" applyFill="1" applyAlignment="1">
      <alignment horizontal="center" vertical="center"/>
    </xf>
    <xf numFmtId="0" fontId="26" fillId="4" borderId="0" xfId="0" applyFont="1" applyFill="1" applyAlignment="1">
      <alignment horizontal="center"/>
    </xf>
    <xf numFmtId="0" fontId="26" fillId="4" borderId="0" xfId="0" applyFont="1" applyFill="1" applyAlignment="1">
      <alignment horizontal="center" vertical="center"/>
    </xf>
    <xf numFmtId="1" fontId="28" fillId="7" borderId="0" xfId="84" applyNumberFormat="1" applyFont="1" applyFill="1" applyAlignment="1" applyProtection="1">
      <alignment horizontal="center" vertical="center"/>
      <protection/>
    </xf>
    <xf numFmtId="164" fontId="25" fillId="8" borderId="0" xfId="0" applyNumberFormat="1" applyFont="1" applyFill="1" applyAlignment="1">
      <alignment horizontal="center" vertical="center"/>
    </xf>
    <xf numFmtId="167"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0" fontId="25" fillId="0" borderId="0" xfId="0" applyFont="1" applyAlignment="1">
      <alignment horizontal="center" vertical="center"/>
    </xf>
    <xf numFmtId="1" fontId="25" fillId="0" borderId="0" xfId="0" applyNumberFormat="1" applyFont="1" applyFill="1"/>
    <xf numFmtId="167" fontId="13" fillId="4" borderId="2" xfId="171" applyNumberFormat="1" applyFont="1" applyFill="1" applyBorder="1" applyAlignment="1" applyProtection="1" quotePrefix="1">
      <alignment horizontal="right" vertical="center"/>
      <protection/>
    </xf>
    <xf numFmtId="167" fontId="12" fillId="2" borderId="8" xfId="229" applyNumberFormat="1" applyFont="1" applyFill="1" applyBorder="1" applyAlignment="1">
      <alignment horizontal="right" vertical="center"/>
      <protection/>
    </xf>
    <xf numFmtId="168" fontId="12" fillId="2" borderId="10" xfId="229" applyNumberFormat="1" applyFont="1" applyFill="1" applyBorder="1" applyAlignment="1">
      <alignment horizontal="right" vertical="center"/>
      <protection/>
    </xf>
    <xf numFmtId="168" fontId="12" fillId="2" borderId="4" xfId="229" applyNumberFormat="1" applyFont="1" applyFill="1" applyBorder="1" applyAlignment="1">
      <alignment horizontal="right" vertical="center"/>
      <protection/>
    </xf>
    <xf numFmtId="168" fontId="13" fillId="2" borderId="0" xfId="229" applyNumberFormat="1" applyFont="1" applyFill="1" applyBorder="1" applyAlignment="1" applyProtection="1">
      <alignment horizontal="right" vertical="center"/>
      <protection/>
    </xf>
    <xf numFmtId="169" fontId="13" fillId="2" borderId="5" xfId="229" applyNumberFormat="1" applyFont="1" applyFill="1" applyBorder="1" applyAlignment="1" applyProtection="1">
      <alignment horizontal="right" vertical="center"/>
      <protection/>
    </xf>
    <xf numFmtId="175" fontId="22" fillId="5" borderId="6" xfId="20" applyNumberFormat="1" applyFont="1" applyFill="1" applyBorder="1" applyAlignment="1" applyProtection="1">
      <alignment horizontal="center" vertical="center"/>
      <protection/>
    </xf>
    <xf numFmtId="169" fontId="13" fillId="2" borderId="5"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164" fontId="4" fillId="2" borderId="2" xfId="0" applyNumberFormat="1" applyFont="1" applyFill="1" applyBorder="1" applyAlignment="1">
      <alignment horizontal="right" vertical="center"/>
    </xf>
    <xf numFmtId="164" fontId="4" fillId="2" borderId="3" xfId="0" applyNumberFormat="1" applyFont="1" applyFill="1" applyBorder="1" applyAlignment="1">
      <alignment horizontal="right" vertical="center"/>
    </xf>
    <xf numFmtId="0" fontId="7" fillId="2" borderId="0" xfId="0" applyFont="1" applyFill="1" applyAlignment="1">
      <alignment horizontal="right" vertical="center"/>
    </xf>
    <xf numFmtId="0" fontId="9" fillId="2" borderId="0" xfId="0" applyFont="1" applyFill="1" applyAlignment="1">
      <alignment vertical="center"/>
    </xf>
    <xf numFmtId="2" fontId="9" fillId="2" borderId="0" xfId="0" applyNumberFormat="1" applyFont="1" applyFill="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11" fillId="4"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3" borderId="7" xfId="0" applyFont="1" applyFill="1" applyBorder="1" applyAlignment="1">
      <alignment horizontal="center" vertical="center"/>
    </xf>
    <xf numFmtId="2" fontId="9" fillId="4" borderId="0" xfId="0" applyNumberFormat="1" applyFont="1" applyFill="1" applyBorder="1" applyAlignment="1">
      <alignment vertical="center"/>
    </xf>
    <xf numFmtId="0" fontId="3" fillId="3" borderId="5" xfId="0" applyFont="1" applyFill="1" applyBorder="1" applyAlignment="1">
      <alignment horizontal="center" vertical="center"/>
    </xf>
    <xf numFmtId="167" fontId="12" fillId="2" borderId="8" xfId="0" applyNumberFormat="1" applyFont="1" applyFill="1" applyBorder="1" applyAlignment="1">
      <alignment horizontal="right" vertical="center"/>
    </xf>
    <xf numFmtId="167" fontId="2" fillId="2" borderId="9" xfId="0" applyNumberFormat="1" applyFont="1" applyFill="1" applyBorder="1" applyAlignment="1" applyProtection="1">
      <alignment vertical="center"/>
      <protection/>
    </xf>
    <xf numFmtId="167" fontId="2" fillId="3" borderId="2" xfId="0" applyNumberFormat="1" applyFont="1" applyFill="1" applyBorder="1" applyAlignment="1" applyProtection="1">
      <alignment vertical="center"/>
      <protection/>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2" fillId="2" borderId="10" xfId="0" applyNumberFormat="1" applyFont="1" applyFill="1" applyBorder="1" applyAlignment="1">
      <alignment vertical="center"/>
    </xf>
    <xf numFmtId="168" fontId="2" fillId="2" borderId="4" xfId="0" applyNumberFormat="1" applyFont="1" applyFill="1" applyBorder="1" applyAlignment="1">
      <alignment vertical="center"/>
    </xf>
    <xf numFmtId="168" fontId="2" fillId="3" borderId="4" xfId="0" applyNumberFormat="1" applyFont="1" applyFill="1" applyBorder="1" applyAlignment="1">
      <alignment vertical="center"/>
    </xf>
    <xf numFmtId="169" fontId="2" fillId="2" borderId="5" xfId="0" applyNumberFormat="1" applyFont="1" applyFill="1" applyBorder="1" applyAlignment="1" applyProtection="1">
      <alignment vertical="center"/>
      <protection/>
    </xf>
    <xf numFmtId="169" fontId="2" fillId="3" borderId="5" xfId="0" applyNumberFormat="1" applyFont="1" applyFill="1" applyBorder="1" applyAlignment="1" applyProtection="1">
      <alignment vertical="center"/>
      <protection/>
    </xf>
    <xf numFmtId="167" fontId="12" fillId="2" borderId="4" xfId="0" applyNumberFormat="1" applyFont="1" applyFill="1" applyBorder="1" applyAlignment="1">
      <alignment horizontal="right" vertical="center"/>
    </xf>
    <xf numFmtId="169" fontId="13" fillId="2" borderId="5" xfId="0" applyNumberFormat="1" applyFont="1" applyFill="1" applyBorder="1" applyAlignment="1">
      <alignment horizontal="right" vertical="center"/>
    </xf>
    <xf numFmtId="167" fontId="13" fillId="2" borderId="9" xfId="0" applyNumberFormat="1" applyFont="1" applyFill="1" applyBorder="1" applyAlignment="1" applyProtection="1">
      <alignment horizontal="right" vertical="center"/>
      <protection/>
    </xf>
    <xf numFmtId="169" fontId="13" fillId="2" borderId="5"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169" fontId="13" fillId="4" borderId="13" xfId="0" applyNumberFormat="1" applyFont="1" applyFill="1" applyBorder="1" applyAlignment="1" applyProtection="1">
      <alignment horizontal="right" vertical="center"/>
      <protection/>
    </xf>
    <xf numFmtId="0" fontId="15" fillId="4"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67" fontId="13" fillId="4" borderId="2" xfId="0" applyNumberFormat="1" applyFont="1" applyFill="1" applyBorder="1" applyAlignment="1" applyProtection="1" quotePrefix="1">
      <alignment horizontal="right" vertical="center"/>
      <protection/>
    </xf>
    <xf numFmtId="170" fontId="2" fillId="2" borderId="0" xfId="0" applyNumberFormat="1" applyFont="1" applyFill="1" applyAlignment="1">
      <alignment vertical="center"/>
    </xf>
    <xf numFmtId="170" fontId="9" fillId="2" borderId="0" xfId="0" applyNumberFormat="1" applyFont="1" applyFill="1" applyAlignment="1">
      <alignment vertical="center"/>
    </xf>
    <xf numFmtId="1" fontId="22" fillId="5" borderId="6" xfId="20" applyNumberFormat="1" applyFont="1" applyFill="1" applyBorder="1" applyAlignment="1" applyProtection="1">
      <alignment horizontal="center" vertical="center"/>
      <protection/>
    </xf>
    <xf numFmtId="0" fontId="25" fillId="0" borderId="0" xfId="0" applyFont="1"/>
    <xf numFmtId="1" fontId="25" fillId="0" borderId="0" xfId="0" applyNumberFormat="1" applyFont="1"/>
    <xf numFmtId="0" fontId="25" fillId="0" borderId="0" xfId="0" applyFont="1" applyFill="1"/>
    <xf numFmtId="0" fontId="25" fillId="0" borderId="0" xfId="0" applyFont="1" applyFill="1" applyAlignment="1">
      <alignment horizontal="center" vertical="center"/>
    </xf>
    <xf numFmtId="175" fontId="22" fillId="5" borderId="6" xfId="20" applyNumberFormat="1" applyFont="1" applyFill="1" applyBorder="1" applyAlignment="1" applyProtection="1">
      <alignment horizontal="center" vertical="center"/>
      <protection/>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4" fillId="2" borderId="0" xfId="0" applyFont="1" applyFill="1" applyAlignment="1">
      <alignment horizontal="right" vertical="center"/>
    </xf>
    <xf numFmtId="4" fontId="2" fillId="2" borderId="0" xfId="0" applyNumberFormat="1" applyFont="1" applyFill="1" applyBorder="1" applyAlignment="1">
      <alignment vertical="center"/>
    </xf>
    <xf numFmtId="0" fontId="3" fillId="2" borderId="0" xfId="0" applyFont="1" applyFill="1" applyAlignment="1">
      <alignment horizontal="left" vertical="center"/>
    </xf>
    <xf numFmtId="0" fontId="10" fillId="2" borderId="0" xfId="0" applyFont="1" applyFill="1" applyAlignment="1">
      <alignment vertical="center"/>
    </xf>
    <xf numFmtId="2" fontId="9" fillId="4" borderId="0" xfId="0" applyNumberFormat="1" applyFont="1" applyFill="1" applyBorder="1" applyAlignment="1">
      <alignment vertical="center"/>
    </xf>
    <xf numFmtId="169" fontId="13" fillId="2" borderId="5" xfId="0" applyNumberFormat="1" applyFont="1" applyFill="1" applyBorder="1" applyAlignment="1">
      <alignment horizontal="right" vertical="center"/>
    </xf>
    <xf numFmtId="0" fontId="15" fillId="2" borderId="3" xfId="0" applyFont="1" applyFill="1" applyBorder="1" applyAlignment="1">
      <alignment horizontal="center" vertical="center" wrapText="1"/>
    </xf>
    <xf numFmtId="168" fontId="13" fillId="2" borderId="0" xfId="0" applyNumberFormat="1" applyFont="1" applyFill="1" applyBorder="1" applyAlignment="1" applyProtection="1">
      <alignment horizontal="right" vertical="center"/>
      <protection/>
    </xf>
    <xf numFmtId="2" fontId="9" fillId="4" borderId="0" xfId="0" applyNumberFormat="1" applyFont="1" applyFill="1" applyBorder="1" applyAlignment="1">
      <alignment vertical="center"/>
    </xf>
    <xf numFmtId="169" fontId="13" fillId="2" borderId="5" xfId="0" applyNumberFormat="1" applyFont="1" applyFill="1" applyBorder="1" applyAlignment="1" applyProtection="1">
      <alignment horizontal="right" vertical="center"/>
      <protection/>
    </xf>
    <xf numFmtId="174" fontId="23" fillId="0" borderId="0" xfId="20" applyNumberFormat="1" applyFont="1" applyFill="1" applyBorder="1" applyAlignment="1" applyProtection="1">
      <alignment horizontal="center" vertical="center"/>
      <protection/>
    </xf>
    <xf numFmtId="0" fontId="2" fillId="2" borderId="0" xfId="0" applyFont="1" applyFill="1" applyAlignment="1">
      <alignment vertical="center"/>
    </xf>
    <xf numFmtId="0" fontId="2" fillId="2" borderId="0" xfId="0" applyFont="1" applyFill="1" applyAlignment="1">
      <alignment horizontal="left" vertical="center"/>
    </xf>
    <xf numFmtId="4" fontId="2" fillId="2" borderId="0" xfId="0" applyNumberFormat="1" applyFont="1" applyFill="1" applyBorder="1" applyAlignment="1">
      <alignment vertical="center"/>
    </xf>
    <xf numFmtId="0" fontId="7" fillId="2" borderId="0" xfId="0" applyFont="1" applyFill="1" applyAlignment="1">
      <alignment horizontal="right" vertical="center"/>
    </xf>
    <xf numFmtId="168" fontId="12" fillId="2" borderId="4" xfId="0" applyNumberFormat="1" applyFont="1" applyFill="1" applyBorder="1" applyAlignment="1">
      <alignment horizontal="right" vertical="center"/>
    </xf>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69" fontId="13" fillId="4" borderId="13" xfId="0" applyNumberFormat="1" applyFont="1" applyFill="1" applyBorder="1" applyAlignment="1" applyProtection="1">
      <alignment horizontal="right" vertical="center"/>
      <protection/>
    </xf>
    <xf numFmtId="0" fontId="15" fillId="2" borderId="3" xfId="0" applyFont="1" applyFill="1" applyBorder="1" applyAlignment="1">
      <alignment horizontal="center" vertical="center" wrapText="1"/>
    </xf>
    <xf numFmtId="168" fontId="13" fillId="2" borderId="0" xfId="0" applyNumberFormat="1" applyFont="1" applyFill="1" applyBorder="1" applyAlignment="1" applyProtection="1">
      <alignment horizontal="right" vertical="center"/>
      <protection/>
    </xf>
    <xf numFmtId="0" fontId="2" fillId="2" borderId="0" xfId="0" applyFont="1" applyFill="1" applyAlignment="1">
      <alignment vertical="center"/>
    </xf>
    <xf numFmtId="0" fontId="2" fillId="2" borderId="0" xfId="0" applyFont="1" applyFill="1" applyAlignment="1">
      <alignment horizontal="right" vertical="center"/>
    </xf>
    <xf numFmtId="4" fontId="2" fillId="2" borderId="0" xfId="0" applyNumberFormat="1" applyFont="1" applyFill="1" applyBorder="1" applyAlignment="1">
      <alignment vertical="center"/>
    </xf>
    <xf numFmtId="0" fontId="3" fillId="2" borderId="0" xfId="0" applyFont="1" applyFill="1" applyAlignment="1">
      <alignment horizontal="left" vertical="center"/>
    </xf>
    <xf numFmtId="0" fontId="9" fillId="2" borderId="0" xfId="0" applyFont="1" applyFill="1" applyAlignment="1">
      <alignment vertical="center"/>
    </xf>
    <xf numFmtId="0" fontId="10" fillId="2" borderId="0" xfId="0" applyFont="1" applyFill="1" applyAlignment="1">
      <alignment vertical="center"/>
    </xf>
    <xf numFmtId="167" fontId="12" fillId="2" borderId="8" xfId="0" applyNumberFormat="1" applyFont="1" applyFill="1" applyBorder="1" applyAlignment="1">
      <alignment horizontal="right" vertical="center"/>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 fontId="22" fillId="5" borderId="6" xfId="20" applyNumberFormat="1" applyFont="1" applyFill="1" applyBorder="1" applyAlignment="1" applyProtection="1">
      <alignment horizontal="center" vertical="center"/>
      <protection/>
    </xf>
    <xf numFmtId="0" fontId="2" fillId="2" borderId="0" xfId="0" applyFont="1" applyFill="1" applyAlignment="1">
      <alignment vertical="center"/>
    </xf>
    <xf numFmtId="0" fontId="2" fillId="2" borderId="0" xfId="0" applyFont="1" applyFill="1" applyAlignment="1">
      <alignment horizontal="left" vertical="center"/>
    </xf>
    <xf numFmtId="4" fontId="2" fillId="2" borderId="0" xfId="0" applyNumberFormat="1" applyFont="1" applyFill="1" applyBorder="1" applyAlignment="1">
      <alignment vertical="center"/>
    </xf>
    <xf numFmtId="0" fontId="7" fillId="2" borderId="0" xfId="0" applyFont="1" applyFill="1" applyAlignment="1">
      <alignment horizontal="right" vertical="center"/>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9" fontId="13" fillId="2" borderId="5" xfId="0" applyNumberFormat="1" applyFont="1" applyFill="1" applyBorder="1" applyAlignment="1" applyProtection="1">
      <alignment horizontal="right" vertical="center"/>
      <protection/>
    </xf>
    <xf numFmtId="168"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0" fontId="15" fillId="2" borderId="3" xfId="0" applyFont="1" applyFill="1" applyBorder="1" applyAlignment="1">
      <alignment horizontal="center" vertical="center" wrapText="1"/>
    </xf>
    <xf numFmtId="175" fontId="25" fillId="0" borderId="0" xfId="0" applyNumberFormat="1" applyFont="1" applyFill="1"/>
    <xf numFmtId="168" fontId="13" fillId="2" borderId="0" xfId="0" applyNumberFormat="1" applyFont="1" applyFill="1" applyBorder="1" applyAlignment="1" applyProtection="1">
      <alignment horizontal="right" vertical="center"/>
      <protection/>
    </xf>
    <xf numFmtId="168" fontId="13" fillId="2" borderId="1" xfId="0" applyNumberFormat="1" applyFont="1" applyFill="1" applyBorder="1" applyAlignment="1" applyProtection="1">
      <alignment horizontal="right" vertical="center"/>
      <protection/>
    </xf>
    <xf numFmtId="0" fontId="5" fillId="6" borderId="12"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5" fillId="6" borderId="14" xfId="0" applyFont="1" applyFill="1" applyBorder="1" applyAlignment="1" applyProtection="1">
      <alignment horizontal="center" vertical="center"/>
      <protection locked="0"/>
    </xf>
    <xf numFmtId="167" fontId="13" fillId="4" borderId="2" xfId="0" applyNumberFormat="1" applyFont="1" applyFill="1" applyBorder="1" applyAlignment="1" applyProtection="1">
      <alignment horizontal="right" vertical="center"/>
      <protection/>
    </xf>
    <xf numFmtId="167" fontId="13" fillId="2" borderId="4" xfId="0" applyNumberFormat="1" applyFont="1" applyFill="1" applyBorder="1" applyAlignment="1">
      <alignment horizontal="center" vertical="center"/>
    </xf>
    <xf numFmtId="167" fontId="13" fillId="2" borderId="2" xfId="0" applyNumberFormat="1" applyFont="1" applyFill="1" applyBorder="1" applyAlignment="1">
      <alignment horizontal="center" vertical="center"/>
    </xf>
    <xf numFmtId="167" fontId="13" fillId="2" borderId="3" xfId="0" applyNumberFormat="1" applyFont="1" applyFill="1" applyBorder="1" applyAlignment="1">
      <alignment horizontal="center" vertical="center"/>
    </xf>
    <xf numFmtId="167" fontId="13" fillId="2" borderId="2" xfId="0" applyNumberFormat="1" applyFont="1" applyFill="1" applyBorder="1" applyAlignment="1" applyProtection="1">
      <alignment horizontal="center" vertical="center"/>
      <protection/>
    </xf>
    <xf numFmtId="167" fontId="13" fillId="2" borderId="4" xfId="0" applyNumberFormat="1" applyFont="1" applyFill="1" applyBorder="1" applyAlignment="1" applyProtection="1">
      <alignment horizontal="center" vertical="center"/>
      <protection/>
    </xf>
    <xf numFmtId="167" fontId="13" fillId="2" borderId="3" xfId="0" applyNumberFormat="1" applyFont="1" applyFill="1" applyBorder="1" applyAlignment="1" applyProtection="1">
      <alignment horizontal="center" vertical="center"/>
      <protection/>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167" fontId="2" fillId="2" borderId="2" xfId="0" applyNumberFormat="1" applyFont="1" applyFill="1" applyBorder="1" applyAlignment="1" applyProtection="1">
      <alignment horizontal="right" vertical="center"/>
      <protection/>
    </xf>
    <xf numFmtId="167" fontId="2" fillId="2" borderId="3" xfId="0" applyNumberFormat="1" applyFont="1" applyFill="1" applyBorder="1" applyAlignment="1" applyProtection="1">
      <alignment horizontal="right" vertical="center"/>
      <protection/>
    </xf>
    <xf numFmtId="167" fontId="13" fillId="4" borderId="2" xfId="171" applyNumberFormat="1" applyFont="1" applyFill="1" applyBorder="1" applyAlignment="1" applyProtection="1">
      <alignment horizontal="right" vertical="center"/>
      <protection/>
    </xf>
    <xf numFmtId="167" fontId="13" fillId="2" borderId="2" xfId="265" applyNumberFormat="1" applyFont="1" applyFill="1" applyBorder="1" applyAlignment="1">
      <alignment horizontal="right" vertical="center"/>
      <protection/>
    </xf>
    <xf numFmtId="167" fontId="13" fillId="2" borderId="3" xfId="265" applyNumberFormat="1" applyFont="1" applyFill="1" applyBorder="1" applyAlignment="1">
      <alignment horizontal="right" vertical="center"/>
      <protection/>
    </xf>
    <xf numFmtId="168" fontId="12" fillId="2" borderId="4" xfId="0" applyNumberFormat="1" applyFont="1" applyFill="1" applyBorder="1" applyAlignment="1">
      <alignment horizontal="center" vertical="center"/>
    </xf>
    <xf numFmtId="168" fontId="12" fillId="2" borderId="2" xfId="0" applyNumberFormat="1" applyFont="1" applyFill="1" applyBorder="1" applyAlignment="1">
      <alignment horizontal="center" vertical="center"/>
    </xf>
    <xf numFmtId="168" fontId="12" fillId="2" borderId="3" xfId="0" applyNumberFormat="1" applyFont="1" applyFill="1" applyBorder="1" applyAlignment="1">
      <alignment horizontal="center"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167" fontId="13" fillId="2" borderId="2" xfId="0" applyNumberFormat="1" applyFont="1" applyFill="1" applyBorder="1" applyAlignment="1" applyProtection="1">
      <alignment horizontal="right" vertical="center"/>
      <protection/>
    </xf>
    <xf numFmtId="167" fontId="13" fillId="2" borderId="2" xfId="171" applyNumberFormat="1" applyFont="1" applyFill="1" applyBorder="1" applyAlignment="1">
      <alignment horizontal="right" vertical="center"/>
      <protection/>
    </xf>
    <xf numFmtId="167" fontId="13" fillId="2" borderId="3" xfId="171" applyNumberFormat="1" applyFont="1" applyFill="1" applyBorder="1" applyAlignment="1">
      <alignment horizontal="right" vertical="center"/>
      <protection/>
    </xf>
    <xf numFmtId="168" fontId="13" fillId="2" borderId="0" xfId="229" applyNumberFormat="1" applyFont="1" applyFill="1" applyBorder="1" applyAlignment="1" applyProtection="1">
      <alignment horizontal="right" vertical="center"/>
      <protection/>
    </xf>
    <xf numFmtId="168" fontId="13" fillId="2" borderId="1" xfId="229" applyNumberFormat="1" applyFont="1" applyFill="1" applyBorder="1" applyAlignment="1" applyProtection="1">
      <alignment horizontal="right" vertical="center"/>
      <protection/>
    </xf>
    <xf numFmtId="167" fontId="13" fillId="2" borderId="2" xfId="0" applyNumberFormat="1" applyFont="1" applyFill="1" applyBorder="1" applyAlignment="1">
      <alignment horizontal="right" vertical="center"/>
    </xf>
    <xf numFmtId="167" fontId="13" fillId="2" borderId="3" xfId="0" applyNumberFormat="1" applyFont="1" applyFill="1" applyBorder="1" applyAlignment="1">
      <alignment horizontal="right" vertical="center"/>
    </xf>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68" fontId="13" fillId="2" borderId="2" xfId="0" applyNumberFormat="1" applyFont="1" applyFill="1" applyBorder="1" applyAlignment="1" applyProtection="1">
      <alignment horizontal="center" vertical="center"/>
      <protection/>
    </xf>
    <xf numFmtId="168" fontId="13" fillId="2" borderId="3" xfId="0" applyNumberFormat="1" applyFont="1" applyFill="1" applyBorder="1" applyAlignment="1" applyProtection="1">
      <alignment horizontal="center" vertical="center"/>
      <protection/>
    </xf>
    <xf numFmtId="1" fontId="22" fillId="5" borderId="15" xfId="20" applyNumberFormat="1" applyFont="1" applyFill="1" applyBorder="1" applyAlignment="1" applyProtection="1">
      <alignment horizontal="center" vertical="center"/>
      <protection/>
    </xf>
    <xf numFmtId="1" fontId="22" fillId="5" borderId="16" xfId="20" applyNumberFormat="1" applyFont="1" applyFill="1" applyBorder="1" applyAlignment="1" applyProtection="1">
      <alignment horizontal="center" vertical="center"/>
      <protection/>
    </xf>
    <xf numFmtId="1" fontId="22" fillId="5" borderId="17" xfId="20" applyNumberFormat="1" applyFont="1" applyFill="1" applyBorder="1" applyAlignment="1" applyProtection="1">
      <alignment horizontal="center" vertical="center"/>
      <protection/>
    </xf>
    <xf numFmtId="0" fontId="5" fillId="6" borderId="1" xfId="0" applyFont="1" applyFill="1" applyBorder="1" applyAlignment="1" applyProtection="1">
      <alignment horizontal="center" vertical="center"/>
      <protection locked="0"/>
    </xf>
  </cellXfs>
  <cellStyles count="275">
    <cellStyle name="Normal" xfId="0"/>
    <cellStyle name="Percent" xfId="15"/>
    <cellStyle name="Currency" xfId="16"/>
    <cellStyle name="Currency [0]" xfId="17"/>
    <cellStyle name="Comma" xfId="18"/>
    <cellStyle name="Comma [0]" xfId="19"/>
    <cellStyle name="Normale 7" xfId="20"/>
    <cellStyle name="Collegamento ipertestuale 2" xfId="21"/>
    <cellStyle name="Euro" xfId="22"/>
    <cellStyle name="Euro 10" xfId="23"/>
    <cellStyle name="Euro 11" xfId="24"/>
    <cellStyle name="Euro 12" xfId="25"/>
    <cellStyle name="Euro 13" xfId="26"/>
    <cellStyle name="Euro 14" xfId="27"/>
    <cellStyle name="Euro 15" xfId="28"/>
    <cellStyle name="Euro 16" xfId="29"/>
    <cellStyle name="Euro 17" xfId="30"/>
    <cellStyle name="Euro 18" xfId="31"/>
    <cellStyle name="Euro 19" xfId="32"/>
    <cellStyle name="Euro 2" xfId="33"/>
    <cellStyle name="Euro 20" xfId="34"/>
    <cellStyle name="Euro 21" xfId="35"/>
    <cellStyle name="Euro 22" xfId="36"/>
    <cellStyle name="Euro 23" xfId="37"/>
    <cellStyle name="Euro 24" xfId="38"/>
    <cellStyle name="Euro 3" xfId="39"/>
    <cellStyle name="Euro 4" xfId="40"/>
    <cellStyle name="Euro 5" xfId="41"/>
    <cellStyle name="Euro 6" xfId="42"/>
    <cellStyle name="Euro 7" xfId="43"/>
    <cellStyle name="Euro 8" xfId="44"/>
    <cellStyle name="Euro 9" xfId="45"/>
    <cellStyle name="Migliaia (0)_articolazione" xfId="46"/>
    <cellStyle name="Migliaia [0] 3" xfId="47"/>
    <cellStyle name="Migliaia [0] 16" xfId="48"/>
    <cellStyle name="Migliaia [0] 18" xfId="49"/>
    <cellStyle name="Migliaia [0] 2" xfId="50"/>
    <cellStyle name="Migliaia [0] 2 2" xfId="51"/>
    <cellStyle name="Migliaia [0] 20" xfId="52"/>
    <cellStyle name="Migliaia [0] 22" xfId="53"/>
    <cellStyle name="Migliaia [0] 4" xfId="54"/>
    <cellStyle name="Migliaia [0] 4 2" xfId="55"/>
    <cellStyle name="Migliaia [0] 5" xfId="56"/>
    <cellStyle name="Migliaia [0] 6" xfId="57"/>
    <cellStyle name="Migliaia [0] 7" xfId="58"/>
    <cellStyle name="Migliaia 2 dec." xfId="59"/>
    <cellStyle name="Migliaia 3" xfId="60"/>
    <cellStyle name="Normal_Calcola totali" xfId="61"/>
    <cellStyle name="Normale 2" xfId="62"/>
    <cellStyle name="Normale 2 2" xfId="63"/>
    <cellStyle name="Normale 3" xfId="64"/>
    <cellStyle name="Normale 3 2" xfId="65"/>
    <cellStyle name="Normale 4" xfId="66"/>
    <cellStyle name="Normale 5" xfId="67"/>
    <cellStyle name="Percentuale 3" xfId="68"/>
    <cellStyle name="Percentuale 4" xfId="69"/>
    <cellStyle name="Percentuale 4 2" xfId="70"/>
    <cellStyle name="Percentuale 5" xfId="71"/>
    <cellStyle name="Percentuale 6" xfId="72"/>
    <cellStyle name="Percentuale 7" xfId="73"/>
    <cellStyle name="Percentuale 8" xfId="74"/>
    <cellStyle name="Puntato" xfId="75"/>
    <cellStyle name="Valuta (0)_articolazione" xfId="76"/>
    <cellStyle name="Euro 25" xfId="77"/>
    <cellStyle name="Migliaia 6" xfId="78"/>
    <cellStyle name="Normale 6" xfId="79"/>
    <cellStyle name="Percentuale 2" xfId="80"/>
    <cellStyle name="Migliaia 2" xfId="81"/>
    <cellStyle name="Migliaia 4" xfId="82"/>
    <cellStyle name="Migliaia 5" xfId="83"/>
    <cellStyle name="Collegamento ipertestuale" xfId="84"/>
    <cellStyle name="Collegamento ipertestuale 6" xfId="85"/>
    <cellStyle name="Collegamento ipertestuale 2 4" xfId="86"/>
    <cellStyle name="Collegamento ipertestuale 2 2" xfId="87"/>
    <cellStyle name="Collegamento ipertestuale 2 2 2" xfId="88"/>
    <cellStyle name="Collegamento ipertestuale 2 3" xfId="89"/>
    <cellStyle name="Collegamento ipertestuale 3" xfId="90"/>
    <cellStyle name="Collegamento ipertestuale 4" xfId="91"/>
    <cellStyle name="Collegamento ipertestuale 5" xfId="92"/>
    <cellStyle name="Euro 25 2" xfId="93"/>
    <cellStyle name="Euro 25 3" xfId="94"/>
    <cellStyle name="Migliaia [0] 9" xfId="95"/>
    <cellStyle name="Migliaia [0] 4 3" xfId="96"/>
    <cellStyle name="Migliaia [0] 5 2" xfId="97"/>
    <cellStyle name="Migliaia [0] 5 2 2" xfId="98"/>
    <cellStyle name="Migliaia [0] 7 2" xfId="99"/>
    <cellStyle name="Migliaia [0] 7 2 2" xfId="100"/>
    <cellStyle name="Migliaia [0] 8" xfId="101"/>
    <cellStyle name="Migliaia 3 5" xfId="102"/>
    <cellStyle name="Migliaia 3 2" xfId="103"/>
    <cellStyle name="Migliaia 4 4" xfId="104"/>
    <cellStyle name="Migliaia 5 4" xfId="105"/>
    <cellStyle name="Normale 10" xfId="106"/>
    <cellStyle name="Normale 11" xfId="107"/>
    <cellStyle name="Normale 12" xfId="108"/>
    <cellStyle name="Normale 13" xfId="109"/>
    <cellStyle name="Normale 14" xfId="110"/>
    <cellStyle name="Normale 15" xfId="111"/>
    <cellStyle name="Normale 16" xfId="112"/>
    <cellStyle name="Normale 2 4" xfId="113"/>
    <cellStyle name="Normale 2 2 3" xfId="114"/>
    <cellStyle name="Normale 2 2 2" xfId="115"/>
    <cellStyle name="Normale 2 3" xfId="116"/>
    <cellStyle name="Normale 3 6" xfId="117"/>
    <cellStyle name="Normale 3 2 5" xfId="118"/>
    <cellStyle name="Normale 3 2 2" xfId="119"/>
    <cellStyle name="Normale 3 3" xfId="120"/>
    <cellStyle name="Normale 4 4" xfId="121"/>
    <cellStyle name="Normale 4 2" xfId="122"/>
    <cellStyle name="Normale 4 3" xfId="123"/>
    <cellStyle name="Normale 5 3" xfId="124"/>
    <cellStyle name="Normale 5 2" xfId="125"/>
    <cellStyle name="Normale 6 4" xfId="126"/>
    <cellStyle name="Normale 7 2" xfId="127"/>
    <cellStyle name="Normale 8" xfId="128"/>
    <cellStyle name="Normale 9" xfId="129"/>
    <cellStyle name="Percentuale 4 3" xfId="130"/>
    <cellStyle name="Percentuale 5 2" xfId="131"/>
    <cellStyle name="Percentuale 5 2 2" xfId="132"/>
    <cellStyle name="Percentuale 7 2" xfId="133"/>
    <cellStyle name="Percentuale 7 2 2" xfId="134"/>
    <cellStyle name="Percentuale 8 5" xfId="135"/>
    <cellStyle name="Percentuale 8 2" xfId="136"/>
    <cellStyle name="Normale 17" xfId="137"/>
    <cellStyle name="Migliaia 9" xfId="138"/>
    <cellStyle name="Normale 18" xfId="139"/>
    <cellStyle name="Migliaia 7" xfId="140"/>
    <cellStyle name="Normale 6 2" xfId="141"/>
    <cellStyle name="Percentuale 2 2" xfId="142"/>
    <cellStyle name="Migliaia 2 2" xfId="143"/>
    <cellStyle name="Migliaia 4 2" xfId="144"/>
    <cellStyle name="Migliaia 5 2" xfId="145"/>
    <cellStyle name="Normale 19" xfId="146"/>
    <cellStyle name="Migliaia 8" xfId="147"/>
    <cellStyle name="Normale 20" xfId="148"/>
    <cellStyle name="Migliaia 3 3" xfId="149"/>
    <cellStyle name="Normale 3 4" xfId="150"/>
    <cellStyle name="Normale 3 2 3" xfId="151"/>
    <cellStyle name="Migliaia 12" xfId="152"/>
    <cellStyle name="Percentuale 8 3" xfId="153"/>
    <cellStyle name="Normale 21" xfId="154"/>
    <cellStyle name="Migliaia 10" xfId="155"/>
    <cellStyle name="Normale 6 3" xfId="156"/>
    <cellStyle name="Percentuale 2 3" xfId="157"/>
    <cellStyle name="Migliaia 2 3" xfId="158"/>
    <cellStyle name="Migliaia 4 3" xfId="159"/>
    <cellStyle name="Migliaia 5 3" xfId="160"/>
    <cellStyle name="Normale 22" xfId="161"/>
    <cellStyle name="Migliaia 11" xfId="162"/>
    <cellStyle name="Normale 23" xfId="163"/>
    <cellStyle name="Migliaia 3 4" xfId="164"/>
    <cellStyle name="Normale 3 5" xfId="165"/>
    <cellStyle name="Normale 3 2 4" xfId="166"/>
    <cellStyle name="Percentuale 8 4" xfId="167"/>
    <cellStyle name="Normale 24" xfId="168"/>
    <cellStyle name="Migliaia 13" xfId="169"/>
    <cellStyle name="Migliaia 14" xfId="170"/>
    <cellStyle name="Normale 25" xfId="171"/>
    <cellStyle name="Euro 26" xfId="172"/>
    <cellStyle name="Euro 10 2" xfId="173"/>
    <cellStyle name="Euro 11 2" xfId="174"/>
    <cellStyle name="Euro 12 2" xfId="175"/>
    <cellStyle name="Euro 13 2" xfId="176"/>
    <cellStyle name="Euro 14 2" xfId="177"/>
    <cellStyle name="Euro 15 2" xfId="178"/>
    <cellStyle name="Euro 16 2" xfId="179"/>
    <cellStyle name="Euro 17 2" xfId="180"/>
    <cellStyle name="Euro 18 2" xfId="181"/>
    <cellStyle name="Euro 19 2" xfId="182"/>
    <cellStyle name="Euro 2 2" xfId="183"/>
    <cellStyle name="Euro 20 2" xfId="184"/>
    <cellStyle name="Euro 21 2" xfId="185"/>
    <cellStyle name="Euro 22 2" xfId="186"/>
    <cellStyle name="Euro 23 2" xfId="187"/>
    <cellStyle name="Euro 24 2" xfId="188"/>
    <cellStyle name="Euro 3 2" xfId="189"/>
    <cellStyle name="Euro 4 2" xfId="190"/>
    <cellStyle name="Euro 5 2" xfId="191"/>
    <cellStyle name="Euro 6 2" xfId="192"/>
    <cellStyle name="Euro 7 2" xfId="193"/>
    <cellStyle name="Euro 8 2" xfId="194"/>
    <cellStyle name="Euro 9 2" xfId="195"/>
    <cellStyle name="Migliaia [0] 3 2" xfId="196"/>
    <cellStyle name="Migliaia [0] 16 2" xfId="197"/>
    <cellStyle name="Migliaia [0] 18 2" xfId="198"/>
    <cellStyle name="Migliaia [0] 2 3" xfId="199"/>
    <cellStyle name="Migliaia [0] 2 2 2" xfId="200"/>
    <cellStyle name="Migliaia [0] 20 2" xfId="201"/>
    <cellStyle name="Migliaia [0] 22 2" xfId="202"/>
    <cellStyle name="Migliaia [0] 4 4" xfId="203"/>
    <cellStyle name="Migliaia [0] 4 2 2" xfId="204"/>
    <cellStyle name="Migliaia [0] 5 3" xfId="205"/>
    <cellStyle name="Migliaia [0] 6 2" xfId="206"/>
    <cellStyle name="Migliaia [0] 7 3" xfId="207"/>
    <cellStyle name="Migliaia 3 6" xfId="208"/>
    <cellStyle name="Normale 2 5" xfId="209"/>
    <cellStyle name="Normale 2 2 4" xfId="210"/>
    <cellStyle name="Normale 3 7" xfId="211"/>
    <cellStyle name="Normale 3 2 6" xfId="212"/>
    <cellStyle name="Percentuale 3 2" xfId="213"/>
    <cellStyle name="Percentuale 4 4" xfId="214"/>
    <cellStyle name="Percentuale 4 2 2" xfId="215"/>
    <cellStyle name="Percentuale 5 3" xfId="216"/>
    <cellStyle name="Percentuale 6 2" xfId="217"/>
    <cellStyle name="Percentuale 7 3" xfId="218"/>
    <cellStyle name="Percentuale 8 6" xfId="219"/>
    <cellStyle name="Euro 25 4" xfId="220"/>
    <cellStyle name="Migliaia 6 2" xfId="221"/>
    <cellStyle name="Normale 6 5" xfId="222"/>
    <cellStyle name="Percentuale 2 4" xfId="223"/>
    <cellStyle name="Migliaia 2 4" xfId="224"/>
    <cellStyle name="Migliaia 4 5" xfId="225"/>
    <cellStyle name="Migliaia 5 5" xfId="226"/>
    <cellStyle name="Migliaia 10 2" xfId="227"/>
    <cellStyle name="Migliaia 7 2" xfId="228"/>
    <cellStyle name="Normale 2 3 2" xfId="229"/>
    <cellStyle name="Migliaia 8 2" xfId="230"/>
    <cellStyle name="Migliaia 9 2" xfId="231"/>
    <cellStyle name="Migliaia 11 2" xfId="232"/>
    <cellStyle name="Migliaia 12 2" xfId="233"/>
    <cellStyle name="Migliaia 13 2" xfId="234"/>
    <cellStyle name="Normale 26" xfId="235"/>
    <cellStyle name="Migliaia 3 7" xfId="236"/>
    <cellStyle name="Normale 3 8" xfId="237"/>
    <cellStyle name="Normale 3 2 7" xfId="238"/>
    <cellStyle name="Percentuale 8 7" xfId="239"/>
    <cellStyle name="Normale 6 6" xfId="240"/>
    <cellStyle name="Percentuale 2 5" xfId="241"/>
    <cellStyle name="Migliaia 2 5" xfId="242"/>
    <cellStyle name="Migliaia 4 6" xfId="243"/>
    <cellStyle name="Migliaia 5 6" xfId="244"/>
    <cellStyle name="Normale 8 2" xfId="245"/>
    <cellStyle name="=C:\WINNT35\SYSTEM32\COMMAND.COM" xfId="246"/>
    <cellStyle name="Migliaia 3 8" xfId="247"/>
    <cellStyle name="Normale 3 9" xfId="248"/>
    <cellStyle name="Normale 3 2 8" xfId="249"/>
    <cellStyle name="Percentuale 8 8" xfId="250"/>
    <cellStyle name="Normale 6 7" xfId="251"/>
    <cellStyle name="Percentuale 2 6" xfId="252"/>
    <cellStyle name="Migliaia 2 6" xfId="253"/>
    <cellStyle name="Migliaia 4 7" xfId="254"/>
    <cellStyle name="Migliaia 5 7" xfId="255"/>
    <cellStyle name="Migliaia 3 9" xfId="256"/>
    <cellStyle name="Normale 3 10" xfId="257"/>
    <cellStyle name="Normale 3 2 9" xfId="258"/>
    <cellStyle name="Percentuale 8 9" xfId="259"/>
    <cellStyle name="Normale 6 8" xfId="260"/>
    <cellStyle name="Percentuale 2 7" xfId="261"/>
    <cellStyle name="Migliaia 2 7" xfId="262"/>
    <cellStyle name="Migliaia 4 8" xfId="263"/>
    <cellStyle name="Migliaia 5 8" xfId="264"/>
    <cellStyle name="Normale 9 2" xfId="265"/>
    <cellStyle name="Migliaia 14 2" xfId="266"/>
    <cellStyle name="Normale 2 4 2" xfId="267"/>
    <cellStyle name="Migliaia 3 10" xfId="268"/>
    <cellStyle name="Normale 3 11" xfId="269"/>
    <cellStyle name="Normale 3 2 10" xfId="270"/>
    <cellStyle name="Percentuale 8 10" xfId="271"/>
    <cellStyle name="Normale 6 9" xfId="272"/>
    <cellStyle name="Percentuale 2 8" xfId="273"/>
    <cellStyle name="Migliaia 2 8" xfId="274"/>
    <cellStyle name="Migliaia 4 9" xfId="275"/>
    <cellStyle name="Migliaia 5 9" xfId="276"/>
    <cellStyle name="Migliaia 16" xfId="277"/>
    <cellStyle name="Migliaia 15" xfId="278"/>
    <cellStyle name="Migliaia 18" xfId="279"/>
    <cellStyle name="Migliaia 17" xfId="280"/>
    <cellStyle name="Migliaia 19" xfId="281"/>
    <cellStyle name="Migliaia 20" xfId="282"/>
    <cellStyle name="Migliaia 21" xfId="283"/>
    <cellStyle name="Migliaia 22" xfId="284"/>
    <cellStyle name="Migliaia 23" xfId="285"/>
    <cellStyle name="Migliaia 24" xfId="286"/>
    <cellStyle name="Migliaia 25" xfId="287"/>
    <cellStyle name="Migliaia 26" xfId="2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TARIFFE\Tariffe%20Gas\Tariffe%20AT2015\Calcolo%20PCS%202014\Pcs_Convenzionale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s>
    <sheetDataSet>
      <sheetData sheetId="0">
        <row r="8">
          <cell r="A8" t="str">
            <v>Impianto di Distribuzione</v>
          </cell>
        </row>
        <row r="9">
          <cell r="A9">
            <v>30409201</v>
          </cell>
          <cell r="B9" t="str">
            <v>Barghe BS loc. ponte Re</v>
          </cell>
          <cell r="C9">
            <v>0.038446</v>
          </cell>
          <cell r="D9">
            <v>0.038494</v>
          </cell>
          <cell r="E9">
            <v>0.038398</v>
          </cell>
        </row>
        <row r="10">
          <cell r="A10">
            <v>31635201</v>
          </cell>
          <cell r="B10" t="str">
            <v>Medicina BO</v>
          </cell>
          <cell r="C10">
            <v>0.0384</v>
          </cell>
          <cell r="D10">
            <v>0.03854</v>
          </cell>
          <cell r="E10">
            <v>0.038259999999999995</v>
          </cell>
        </row>
        <row r="11">
          <cell r="A11">
            <v>34192001</v>
          </cell>
          <cell r="B11" t="str">
            <v>Avigliana TO</v>
          </cell>
          <cell r="C11">
            <v>0.0383327</v>
          </cell>
          <cell r="D11">
            <v>0.0385648</v>
          </cell>
          <cell r="E11">
            <v>0.03810059999999999</v>
          </cell>
        </row>
        <row r="12">
          <cell r="A12">
            <v>34194101</v>
          </cell>
          <cell r="B12" t="str">
            <v>Brandizzo TO</v>
          </cell>
          <cell r="C12">
            <v>0.0384619</v>
          </cell>
          <cell r="D12">
            <v>0.0386527</v>
          </cell>
          <cell r="E12">
            <v>0.0382711</v>
          </cell>
        </row>
        <row r="13">
          <cell r="A13">
            <v>34195001</v>
          </cell>
          <cell r="B13" t="str">
            <v>Busano TO</v>
          </cell>
          <cell r="C13">
            <v>0.038218</v>
          </cell>
          <cell r="D13">
            <v>0.0384192</v>
          </cell>
          <cell r="E13">
            <v>0.0380168</v>
          </cell>
        </row>
        <row r="14">
          <cell r="A14">
            <v>34195401</v>
          </cell>
          <cell r="B14" t="str">
            <v>Caluso TO</v>
          </cell>
          <cell r="C14">
            <v>0.038329</v>
          </cell>
          <cell r="D14">
            <v>0.0385706</v>
          </cell>
          <cell r="E14">
            <v>0.03808740000000001</v>
          </cell>
        </row>
        <row r="15">
          <cell r="A15">
            <v>34195601</v>
          </cell>
          <cell r="B15" t="str">
            <v>Campiglione Fenile TO</v>
          </cell>
          <cell r="C15">
            <v>0.0382496</v>
          </cell>
          <cell r="D15">
            <v>0.0384621</v>
          </cell>
          <cell r="E15">
            <v>0.038037100000000004</v>
          </cell>
        </row>
        <row r="16">
          <cell r="A16">
            <v>34196500</v>
          </cell>
          <cell r="B16" t="str">
            <v>PdR di CARIGNANO</v>
          </cell>
          <cell r="C16">
            <v>0.038396</v>
          </cell>
          <cell r="D16">
            <v>0.038544</v>
          </cell>
          <cell r="E16">
            <v>0.038248</v>
          </cell>
        </row>
        <row r="17">
          <cell r="A17">
            <v>34196601</v>
          </cell>
          <cell r="B17" t="str">
            <v>Carmagnola TO</v>
          </cell>
          <cell r="C17">
            <v>0.0383597</v>
          </cell>
          <cell r="D17">
            <v>0.0385309</v>
          </cell>
          <cell r="E17">
            <v>0.03818849999999999</v>
          </cell>
        </row>
        <row r="18">
          <cell r="A18">
            <v>34197301</v>
          </cell>
          <cell r="B18" t="str">
            <v>Castellamonte TO</v>
          </cell>
          <cell r="C18">
            <v>0.0382644</v>
          </cell>
          <cell r="D18">
            <v>0.0384836</v>
          </cell>
          <cell r="E18">
            <v>0.038045199999999994</v>
          </cell>
        </row>
        <row r="19">
          <cell r="A19">
            <v>34199201</v>
          </cell>
          <cell r="B19" t="str">
            <v>Cinzano TO</v>
          </cell>
          <cell r="C19">
            <v>0.038456</v>
          </cell>
          <cell r="D19">
            <v>0.038631</v>
          </cell>
          <cell r="E19">
            <v>0.038280999999999996</v>
          </cell>
        </row>
        <row r="20">
          <cell r="A20">
            <v>34200001</v>
          </cell>
          <cell r="B20" t="str">
            <v>Condove TO</v>
          </cell>
          <cell r="C20">
            <v>0.0382999</v>
          </cell>
          <cell r="D20">
            <v>0.0385683</v>
          </cell>
          <cell r="E20">
            <v>0.038031499999999996</v>
          </cell>
        </row>
        <row r="21">
          <cell r="A21">
            <v>34200301</v>
          </cell>
          <cell r="B21" t="str">
            <v>Cuceglio TO</v>
          </cell>
          <cell r="C21">
            <v>0.0383322</v>
          </cell>
          <cell r="D21">
            <v>0.038581</v>
          </cell>
          <cell r="E21">
            <v>0.038083399999999996</v>
          </cell>
        </row>
        <row r="22">
          <cell r="A22">
            <v>34201601</v>
          </cell>
          <cell r="B22" t="str">
            <v>Front TO</v>
          </cell>
          <cell r="C22">
            <v>0.0383476</v>
          </cell>
          <cell r="D22">
            <v>0.0386206</v>
          </cell>
          <cell r="E22">
            <v>0.03807460000000001</v>
          </cell>
        </row>
        <row r="23">
          <cell r="A23">
            <v>34203000</v>
          </cell>
          <cell r="B23" t="str">
            <v>PdR di ISOLABELLA</v>
          </cell>
          <cell r="C23">
            <v>0.038314</v>
          </cell>
          <cell r="D23">
            <v>0.038554</v>
          </cell>
          <cell r="E23">
            <v>0.038074000000000004</v>
          </cell>
        </row>
        <row r="24">
          <cell r="A24">
            <v>34203200</v>
          </cell>
          <cell r="B24" t="str">
            <v>PdR di IVREA</v>
          </cell>
          <cell r="C24">
            <v>0.0383355</v>
          </cell>
          <cell r="D24">
            <v>0.0385731</v>
          </cell>
          <cell r="E24">
            <v>0.038097900000000004</v>
          </cell>
        </row>
        <row r="25">
          <cell r="A25">
            <v>34206801</v>
          </cell>
          <cell r="B25" t="str">
            <v>Montanaro TO</v>
          </cell>
          <cell r="C25">
            <v>0.0383514</v>
          </cell>
          <cell r="D25">
            <v>0.0385969</v>
          </cell>
          <cell r="E25">
            <v>0.0381059</v>
          </cell>
        </row>
        <row r="26">
          <cell r="A26">
            <v>34207501</v>
          </cell>
          <cell r="B26" t="str">
            <v>None TO</v>
          </cell>
          <cell r="C26">
            <v>0.0383636</v>
          </cell>
          <cell r="D26">
            <v>0.0385331</v>
          </cell>
          <cell r="E26">
            <v>0.038194099999999995</v>
          </cell>
        </row>
        <row r="27">
          <cell r="A27">
            <v>34208301</v>
          </cell>
          <cell r="B27" t="str">
            <v>Ozegna TO</v>
          </cell>
          <cell r="C27">
            <v>0.0382887</v>
          </cell>
          <cell r="D27">
            <v>0.0385105</v>
          </cell>
          <cell r="E27">
            <v>0.0380669</v>
          </cell>
        </row>
        <row r="28">
          <cell r="A28">
            <v>34209201</v>
          </cell>
          <cell r="B28" t="str">
            <v>Perosa Canavese TO Scarmagno</v>
          </cell>
          <cell r="C28">
            <v>0.0383281</v>
          </cell>
          <cell r="D28">
            <v>0.0385742</v>
          </cell>
          <cell r="E28">
            <v>0.03808199999999999</v>
          </cell>
        </row>
        <row r="29">
          <cell r="A29">
            <v>34209800</v>
          </cell>
          <cell r="B29" t="str">
            <v>PdR di PINEROLO</v>
          </cell>
          <cell r="C29">
            <v>0.038332</v>
          </cell>
          <cell r="D29">
            <v>0.038579</v>
          </cell>
          <cell r="E29">
            <v>0.038084999999999994</v>
          </cell>
        </row>
        <row r="30">
          <cell r="A30">
            <v>34210001</v>
          </cell>
          <cell r="B30" t="str">
            <v>Piobesi Torinese TO</v>
          </cell>
          <cell r="C30">
            <v>0.0383759</v>
          </cell>
          <cell r="D30">
            <v>0.0385602</v>
          </cell>
          <cell r="E30">
            <v>0.03819159999999999</v>
          </cell>
        </row>
        <row r="31">
          <cell r="A31">
            <v>34210301</v>
          </cell>
          <cell r="B31" t="str">
            <v>Piverone TO</v>
          </cell>
          <cell r="C31">
            <v>0.03833</v>
          </cell>
          <cell r="D31">
            <v>0.038575</v>
          </cell>
          <cell r="E31">
            <v>0.03808500000000001</v>
          </cell>
        </row>
        <row r="32">
          <cell r="A32">
            <v>34212401</v>
          </cell>
          <cell r="B32" t="str">
            <v>Rivarolo Canavese TO</v>
          </cell>
          <cell r="C32">
            <v>0.0383015</v>
          </cell>
          <cell r="D32">
            <v>0.0385239</v>
          </cell>
          <cell r="E32">
            <v>0.038079100000000005</v>
          </cell>
        </row>
        <row r="33">
          <cell r="A33">
            <v>34213201</v>
          </cell>
          <cell r="B33" t="str">
            <v>Rondissone TO</v>
          </cell>
          <cell r="C33">
            <v>0.038293</v>
          </cell>
          <cell r="D33">
            <v>0.038493</v>
          </cell>
          <cell r="E33">
            <v>0.038093</v>
          </cell>
        </row>
        <row r="34">
          <cell r="A34">
            <v>34214401</v>
          </cell>
          <cell r="B34" t="str">
            <v>san Carlo Canavese TO</v>
          </cell>
          <cell r="C34">
            <v>0.0383162</v>
          </cell>
          <cell r="D34">
            <v>0.038555</v>
          </cell>
          <cell r="E34">
            <v>0.038077400000000004</v>
          </cell>
        </row>
        <row r="35">
          <cell r="A35">
            <v>34214901</v>
          </cell>
          <cell r="B35" t="str">
            <v>san Germano Chisone TO</v>
          </cell>
          <cell r="C35">
            <v>0.038329</v>
          </cell>
          <cell r="D35">
            <v>0.038569</v>
          </cell>
          <cell r="E35">
            <v>0.038089000000000005</v>
          </cell>
        </row>
        <row r="36">
          <cell r="A36">
            <v>34215001</v>
          </cell>
          <cell r="B36" t="str">
            <v>san Gillio TO</v>
          </cell>
          <cell r="C36">
            <v>0.038322</v>
          </cell>
          <cell r="D36">
            <v>0.03855</v>
          </cell>
          <cell r="E36">
            <v>0.038094</v>
          </cell>
        </row>
        <row r="37">
          <cell r="A37">
            <v>34215101</v>
          </cell>
          <cell r="B37" t="str">
            <v>san Giorgio Canavese TO</v>
          </cell>
          <cell r="C37">
            <v>0.0383488</v>
          </cell>
          <cell r="D37">
            <v>0.0385912</v>
          </cell>
          <cell r="E37">
            <v>0.038106400000000006</v>
          </cell>
        </row>
        <row r="38">
          <cell r="A38">
            <v>34216001</v>
          </cell>
          <cell r="B38" t="str">
            <v>san Sebastiano da Po TO</v>
          </cell>
          <cell r="C38">
            <v>0.0383752</v>
          </cell>
          <cell r="D38">
            <v>0.0385812</v>
          </cell>
          <cell r="E38">
            <v>0.03816919999999999</v>
          </cell>
        </row>
        <row r="39">
          <cell r="A39">
            <v>34216701</v>
          </cell>
          <cell r="B39" t="str">
            <v>Scalenghe TO</v>
          </cell>
          <cell r="C39">
            <v>0.0382425</v>
          </cell>
          <cell r="D39">
            <v>0.03846</v>
          </cell>
          <cell r="E39">
            <v>0.038024999999999996</v>
          </cell>
        </row>
        <row r="40">
          <cell r="A40">
            <v>34217200</v>
          </cell>
          <cell r="B40" t="str">
            <v>PdR di SETTIMO TORINESE</v>
          </cell>
          <cell r="C40">
            <v>0.0383932</v>
          </cell>
          <cell r="D40">
            <v>0.0385725</v>
          </cell>
          <cell r="E40">
            <v>0.0382139</v>
          </cell>
        </row>
        <row r="41">
          <cell r="A41">
            <v>34217900</v>
          </cell>
          <cell r="B41" t="str">
            <v>PdR di TORINO</v>
          </cell>
          <cell r="C41">
            <v>0.0383226</v>
          </cell>
          <cell r="D41">
            <v>0.0385564</v>
          </cell>
          <cell r="E41">
            <v>0.0380888</v>
          </cell>
        </row>
        <row r="42">
          <cell r="A42">
            <v>34220001</v>
          </cell>
          <cell r="B42" t="str">
            <v>Verolengo TO</v>
          </cell>
          <cell r="C42">
            <v>0.038478</v>
          </cell>
          <cell r="D42">
            <v>0.038725</v>
          </cell>
          <cell r="E42">
            <v>0.038230999999999994</v>
          </cell>
        </row>
        <row r="43">
          <cell r="A43">
            <v>34221401</v>
          </cell>
          <cell r="B43" t="str">
            <v>Villar Perosa TO san Germano Chisone</v>
          </cell>
          <cell r="C43">
            <v>0.0383</v>
          </cell>
          <cell r="D43">
            <v>0.038521</v>
          </cell>
          <cell r="E43">
            <v>0.038079</v>
          </cell>
        </row>
        <row r="44">
          <cell r="A44">
            <v>34222101</v>
          </cell>
          <cell r="B44" t="str">
            <v>Volpiano TO san Benigno Canavese</v>
          </cell>
          <cell r="C44">
            <v>0.0383221</v>
          </cell>
          <cell r="D44">
            <v>0.0385641</v>
          </cell>
          <cell r="E44">
            <v>0.0380801</v>
          </cell>
        </row>
        <row r="45">
          <cell r="A45">
            <v>34222201</v>
          </cell>
          <cell r="B45" t="str">
            <v>Volvera TO</v>
          </cell>
          <cell r="C45">
            <v>0.0383992</v>
          </cell>
          <cell r="D45">
            <v>0.0386025</v>
          </cell>
          <cell r="E45">
            <v>0.038195900000000005</v>
          </cell>
        </row>
        <row r="46">
          <cell r="A46">
            <v>34222501</v>
          </cell>
          <cell r="B46" t="str">
            <v>Albano Vercellese VC</v>
          </cell>
          <cell r="C46">
            <v>0.038373</v>
          </cell>
          <cell r="D46">
            <v>0.038555</v>
          </cell>
          <cell r="E46">
            <v>0.038190999999999996</v>
          </cell>
        </row>
        <row r="47">
          <cell r="A47">
            <v>34222801</v>
          </cell>
          <cell r="B47" t="str">
            <v>Arborio VC</v>
          </cell>
          <cell r="C47">
            <v>0.038345</v>
          </cell>
          <cell r="D47">
            <v>0.038578</v>
          </cell>
          <cell r="E47">
            <v>0.03811199999999999</v>
          </cell>
        </row>
        <row r="48">
          <cell r="A48">
            <v>34223400</v>
          </cell>
          <cell r="B48" t="str">
            <v>PdR di BIELLA</v>
          </cell>
          <cell r="C48">
            <v>0.03829</v>
          </cell>
          <cell r="D48">
            <v>0.038511</v>
          </cell>
          <cell r="E48">
            <v>0.038069</v>
          </cell>
        </row>
        <row r="49">
          <cell r="A49">
            <v>34223800</v>
          </cell>
          <cell r="B49" t="str">
            <v>PdR di BORGOSESIA</v>
          </cell>
          <cell r="C49">
            <v>0.0383</v>
          </cell>
          <cell r="D49">
            <v>0.038532</v>
          </cell>
          <cell r="E49">
            <v>0.038068000000000005</v>
          </cell>
        </row>
        <row r="50">
          <cell r="A50">
            <v>34224901</v>
          </cell>
          <cell r="B50" t="str">
            <v>Candelo BI</v>
          </cell>
          <cell r="C50">
            <v>0.038321</v>
          </cell>
          <cell r="D50">
            <v>0.038547</v>
          </cell>
          <cell r="E50">
            <v>0.038095000000000004</v>
          </cell>
        </row>
        <row r="51">
          <cell r="A51">
            <v>34225401</v>
          </cell>
          <cell r="B51" t="str">
            <v>Carisio VC</v>
          </cell>
          <cell r="C51">
            <v>0.038301</v>
          </cell>
          <cell r="D51">
            <v>0.038547</v>
          </cell>
          <cell r="E51">
            <v>0.038055000000000005</v>
          </cell>
        </row>
        <row r="52">
          <cell r="A52">
            <v>34225501</v>
          </cell>
          <cell r="B52" t="str">
            <v>Casanova Elvo VC</v>
          </cell>
          <cell r="C52">
            <v>0.038229</v>
          </cell>
          <cell r="D52">
            <v>0.038434</v>
          </cell>
          <cell r="E52">
            <v>0.038023999999999995</v>
          </cell>
        </row>
        <row r="53">
          <cell r="A53">
            <v>34225901</v>
          </cell>
          <cell r="B53" t="str">
            <v>Cavaglia' BI</v>
          </cell>
          <cell r="C53">
            <v>0.038381</v>
          </cell>
          <cell r="D53">
            <v>0.038577</v>
          </cell>
          <cell r="E53">
            <v>0.038185</v>
          </cell>
        </row>
        <row r="54">
          <cell r="A54">
            <v>34226401</v>
          </cell>
          <cell r="B54" t="str">
            <v>Cigliano VC</v>
          </cell>
          <cell r="C54">
            <v>0.038311</v>
          </cell>
          <cell r="D54">
            <v>0.037949</v>
          </cell>
          <cell r="E54">
            <v>0.038673</v>
          </cell>
        </row>
        <row r="55">
          <cell r="A55">
            <v>34226801</v>
          </cell>
          <cell r="B55" t="str">
            <v>Cossato BI</v>
          </cell>
          <cell r="C55">
            <v>0.03832</v>
          </cell>
          <cell r="D55">
            <v>0.038551</v>
          </cell>
          <cell r="E55">
            <v>0.038089</v>
          </cell>
        </row>
        <row r="56">
          <cell r="A56">
            <v>34226901</v>
          </cell>
          <cell r="B56" t="str">
            <v>Costanzana VC</v>
          </cell>
          <cell r="C56">
            <v>0.038497</v>
          </cell>
          <cell r="D56">
            <v>0.038709</v>
          </cell>
          <cell r="E56">
            <v>0.038285000000000007</v>
          </cell>
        </row>
        <row r="57">
          <cell r="A57">
            <v>34227101</v>
          </cell>
          <cell r="B57" t="str">
            <v>Crescentino VC</v>
          </cell>
          <cell r="C57">
            <v>0.038445</v>
          </cell>
          <cell r="D57">
            <v>0.038698</v>
          </cell>
          <cell r="E57">
            <v>0.038192</v>
          </cell>
        </row>
        <row r="58">
          <cell r="A58">
            <v>34227200</v>
          </cell>
          <cell r="B58" t="str">
            <v>PdR di CREVACUORE</v>
          </cell>
          <cell r="C58">
            <v>0.038258</v>
          </cell>
          <cell r="D58">
            <v>0.038457</v>
          </cell>
          <cell r="E58">
            <v>0.038059</v>
          </cell>
        </row>
        <row r="59">
          <cell r="A59">
            <v>34227601</v>
          </cell>
          <cell r="B59" t="str">
            <v>Desana VC</v>
          </cell>
          <cell r="C59">
            <v>0.038398</v>
          </cell>
          <cell r="D59">
            <v>0.03859</v>
          </cell>
          <cell r="E59">
            <v>0.038206000000000004</v>
          </cell>
        </row>
        <row r="60">
          <cell r="A60">
            <v>34228001</v>
          </cell>
          <cell r="B60" t="str">
            <v>Fontanetto Po VC</v>
          </cell>
          <cell r="C60">
            <v>0.0384778</v>
          </cell>
          <cell r="D60">
            <v>0.0387203</v>
          </cell>
          <cell r="E60">
            <v>0.0382353</v>
          </cell>
        </row>
        <row r="61">
          <cell r="A61">
            <v>34228301</v>
          </cell>
          <cell r="B61" t="str">
            <v>Gattinara VC</v>
          </cell>
          <cell r="C61">
            <v>0.038296</v>
          </cell>
          <cell r="D61">
            <v>0.038525</v>
          </cell>
          <cell r="E61">
            <v>0.038067</v>
          </cell>
        </row>
        <row r="62">
          <cell r="A62">
            <v>34228401</v>
          </cell>
          <cell r="B62" t="str">
            <v>Ghislarengo VC</v>
          </cell>
          <cell r="C62">
            <v>0.038324</v>
          </cell>
          <cell r="D62">
            <v>0.038559</v>
          </cell>
          <cell r="E62">
            <v>0.03808899999999999</v>
          </cell>
        </row>
        <row r="63">
          <cell r="A63">
            <v>34229001</v>
          </cell>
          <cell r="B63" t="str">
            <v>Lenta VC</v>
          </cell>
          <cell r="C63">
            <v>0.038285</v>
          </cell>
          <cell r="D63">
            <v>0.038478</v>
          </cell>
          <cell r="E63">
            <v>0.038092</v>
          </cell>
        </row>
        <row r="64">
          <cell r="A64">
            <v>34229401</v>
          </cell>
          <cell r="B64" t="str">
            <v>Lozzolo VC</v>
          </cell>
          <cell r="C64">
            <v>0.03824</v>
          </cell>
          <cell r="D64">
            <v>0.038419</v>
          </cell>
          <cell r="E64">
            <v>0.038061000000000005</v>
          </cell>
        </row>
        <row r="65">
          <cell r="A65">
            <v>34231001</v>
          </cell>
          <cell r="B65" t="str">
            <v>Olcenengo VC</v>
          </cell>
          <cell r="C65">
            <v>0.038384</v>
          </cell>
          <cell r="D65">
            <v>0.03857</v>
          </cell>
          <cell r="E65">
            <v>0.038198</v>
          </cell>
        </row>
        <row r="66">
          <cell r="A66">
            <v>34231201</v>
          </cell>
          <cell r="B66" t="str">
            <v>Palazzolo Vercellese VC</v>
          </cell>
          <cell r="C66">
            <v>0.038489</v>
          </cell>
          <cell r="D66">
            <v>0.038731</v>
          </cell>
          <cell r="E66">
            <v>0.038247</v>
          </cell>
        </row>
        <row r="67">
          <cell r="A67">
            <v>34231401</v>
          </cell>
          <cell r="B67" t="str">
            <v>Pettinengo BI</v>
          </cell>
          <cell r="C67">
            <v>0.038328</v>
          </cell>
          <cell r="D67">
            <v>0.038561</v>
          </cell>
          <cell r="E67">
            <v>0.038095000000000004</v>
          </cell>
        </row>
        <row r="68">
          <cell r="A68">
            <v>34233001</v>
          </cell>
          <cell r="B68" t="str">
            <v>Quinto Vercellese VC</v>
          </cell>
          <cell r="C68">
            <v>0.038392</v>
          </cell>
          <cell r="D68">
            <v>0.03859</v>
          </cell>
          <cell r="E68">
            <v>0.038194000000000006</v>
          </cell>
        </row>
        <row r="69">
          <cell r="A69">
            <v>34235001</v>
          </cell>
          <cell r="B69" t="str">
            <v>Saluggia VC</v>
          </cell>
          <cell r="C69">
            <v>0.0383177</v>
          </cell>
          <cell r="D69">
            <v>0.0385494</v>
          </cell>
          <cell r="E69">
            <v>0.03808600000000001</v>
          </cell>
        </row>
        <row r="70">
          <cell r="A70">
            <v>34235101</v>
          </cell>
          <cell r="B70" t="str">
            <v>Salussola BI</v>
          </cell>
          <cell r="C70">
            <v>0.038324</v>
          </cell>
          <cell r="D70">
            <v>0.038571</v>
          </cell>
          <cell r="E70">
            <v>0.03807699999999999</v>
          </cell>
        </row>
        <row r="71">
          <cell r="A71">
            <v>34235201</v>
          </cell>
          <cell r="B71" t="str">
            <v>Sandigliano BI loc.Cerrione Borriana</v>
          </cell>
          <cell r="C71">
            <v>0.038325</v>
          </cell>
          <cell r="D71">
            <v>0.038561</v>
          </cell>
          <cell r="E71">
            <v>0.038089</v>
          </cell>
        </row>
        <row r="72">
          <cell r="A72">
            <v>34235301</v>
          </cell>
          <cell r="B72" t="str">
            <v>san Germano Vercellese VC</v>
          </cell>
          <cell r="C72">
            <v>0.038324</v>
          </cell>
          <cell r="D72">
            <v>0.038469</v>
          </cell>
          <cell r="E72">
            <v>0.03817899999999999</v>
          </cell>
        </row>
        <row r="73">
          <cell r="A73">
            <v>34235501</v>
          </cell>
          <cell r="B73" t="str">
            <v>Santhia' VC</v>
          </cell>
          <cell r="C73">
            <v>0.038322</v>
          </cell>
          <cell r="D73">
            <v>0.03848</v>
          </cell>
          <cell r="E73">
            <v>0.038164000000000003</v>
          </cell>
        </row>
        <row r="74">
          <cell r="A74">
            <v>34236901</v>
          </cell>
          <cell r="B74" t="str">
            <v>Tricerro VC</v>
          </cell>
          <cell r="C74">
            <v>0.038436</v>
          </cell>
          <cell r="D74">
            <v>0.038684</v>
          </cell>
          <cell r="E74">
            <v>0.03818799999999999</v>
          </cell>
        </row>
        <row r="75">
          <cell r="A75">
            <v>34237001</v>
          </cell>
          <cell r="B75" t="str">
            <v>Trino VC</v>
          </cell>
          <cell r="C75">
            <v>0.038496</v>
          </cell>
          <cell r="D75">
            <v>0.038747</v>
          </cell>
          <cell r="E75">
            <v>0.03824500000000001</v>
          </cell>
        </row>
        <row r="76">
          <cell r="A76">
            <v>34237201</v>
          </cell>
          <cell r="B76" t="str">
            <v>Tronzano Vercellese VC</v>
          </cell>
          <cell r="C76">
            <v>0.038304</v>
          </cell>
          <cell r="D76">
            <v>0.038553</v>
          </cell>
          <cell r="E76">
            <v>0.038055</v>
          </cell>
        </row>
        <row r="77">
          <cell r="A77">
            <v>34237301</v>
          </cell>
          <cell r="B77" t="str">
            <v>Valdengo BI</v>
          </cell>
          <cell r="C77">
            <v>0.038323</v>
          </cell>
          <cell r="D77">
            <v>0.038557</v>
          </cell>
          <cell r="E77">
            <v>0.038089000000000005</v>
          </cell>
        </row>
        <row r="78">
          <cell r="A78">
            <v>34237701</v>
          </cell>
          <cell r="B78" t="str">
            <v>Valle san Nicolao BI</v>
          </cell>
          <cell r="C78">
            <v>0.038326</v>
          </cell>
          <cell r="D78">
            <v>0.038559</v>
          </cell>
          <cell r="E78">
            <v>0.038092999999999995</v>
          </cell>
        </row>
        <row r="79">
          <cell r="A79">
            <v>34237801</v>
          </cell>
          <cell r="B79" t="str">
            <v>Varallo VC Quarona</v>
          </cell>
          <cell r="C79">
            <v>0.038272</v>
          </cell>
          <cell r="D79">
            <v>0.038491</v>
          </cell>
          <cell r="E79">
            <v>0.038053000000000003</v>
          </cell>
        </row>
        <row r="80">
          <cell r="A80">
            <v>34238000</v>
          </cell>
          <cell r="B80" t="str">
            <v>PdR di VERCELLI</v>
          </cell>
          <cell r="C80">
            <v>0.0384032</v>
          </cell>
          <cell r="D80">
            <v>0.0385879</v>
          </cell>
          <cell r="E80">
            <v>0.038218499999999996</v>
          </cell>
        </row>
        <row r="81">
          <cell r="A81">
            <v>34238101</v>
          </cell>
          <cell r="B81" t="str">
            <v>Verrone BI</v>
          </cell>
          <cell r="C81">
            <v>0.038253</v>
          </cell>
          <cell r="D81">
            <v>0.038485</v>
          </cell>
          <cell r="E81">
            <v>0.038021000000000006</v>
          </cell>
        </row>
        <row r="82">
          <cell r="A82">
            <v>34238201</v>
          </cell>
          <cell r="B82" t="str">
            <v>Vigliano Biellese BI</v>
          </cell>
          <cell r="C82">
            <v>0.038329</v>
          </cell>
          <cell r="D82">
            <v>0.038535</v>
          </cell>
          <cell r="E82">
            <v>0.038123000000000004</v>
          </cell>
        </row>
        <row r="83">
          <cell r="A83">
            <v>34239501</v>
          </cell>
          <cell r="B83" t="str">
            <v>Anzola d'Ossola VB</v>
          </cell>
          <cell r="C83">
            <v>0.038176</v>
          </cell>
          <cell r="D83">
            <v>0.037965</v>
          </cell>
          <cell r="E83">
            <v>0.038387000000000004</v>
          </cell>
        </row>
        <row r="84">
          <cell r="A84">
            <v>34239901</v>
          </cell>
          <cell r="B84" t="str">
            <v>Arona NO</v>
          </cell>
          <cell r="C84">
            <v>0.03818</v>
          </cell>
          <cell r="D84">
            <v>0.037941</v>
          </cell>
          <cell r="E84">
            <v>0.038418999999999995</v>
          </cell>
        </row>
        <row r="85">
          <cell r="A85">
            <v>34240403</v>
          </cell>
          <cell r="B85" t="str">
            <v>Baveno VB Gignese</v>
          </cell>
          <cell r="C85">
            <v>0.0381543</v>
          </cell>
          <cell r="D85">
            <v>0.0379366</v>
          </cell>
          <cell r="E85">
            <v>0.038372</v>
          </cell>
        </row>
        <row r="86">
          <cell r="A86">
            <v>34241401</v>
          </cell>
          <cell r="B86" t="str">
            <v>Borgolavezzaro NO</v>
          </cell>
          <cell r="C86">
            <v>0.038412</v>
          </cell>
          <cell r="D86">
            <v>0.038648</v>
          </cell>
          <cell r="E86">
            <v>0.038176</v>
          </cell>
        </row>
        <row r="87">
          <cell r="A87">
            <v>34241500</v>
          </cell>
          <cell r="B87" t="str">
            <v>PdR di BORGOMANERO</v>
          </cell>
          <cell r="C87">
            <v>0.0382539</v>
          </cell>
          <cell r="D87">
            <v>0.0385873</v>
          </cell>
          <cell r="E87">
            <v>0.0379205</v>
          </cell>
        </row>
        <row r="88">
          <cell r="A88">
            <v>34241601</v>
          </cell>
          <cell r="B88" t="str">
            <v>Borgo Ticino NO</v>
          </cell>
          <cell r="C88">
            <v>0.03818</v>
          </cell>
          <cell r="D88">
            <v>0.037941</v>
          </cell>
          <cell r="E88">
            <v>0.038418999999999995</v>
          </cell>
        </row>
        <row r="89">
          <cell r="A89">
            <v>34242001</v>
          </cell>
          <cell r="B89" t="str">
            <v>Calasca Castiglione VB</v>
          </cell>
          <cell r="C89">
            <v>0.038163</v>
          </cell>
          <cell r="D89">
            <v>0.03794</v>
          </cell>
          <cell r="E89">
            <v>0.038386</v>
          </cell>
        </row>
        <row r="90">
          <cell r="A90">
            <v>34242101</v>
          </cell>
          <cell r="B90" t="str">
            <v>Caltignaga NO</v>
          </cell>
          <cell r="C90">
            <v>0.038345</v>
          </cell>
          <cell r="D90">
            <v>0.038586</v>
          </cell>
          <cell r="E90">
            <v>0.03810399999999999</v>
          </cell>
        </row>
        <row r="91">
          <cell r="A91">
            <v>34242201</v>
          </cell>
          <cell r="B91" t="str">
            <v>Cambiasca VB</v>
          </cell>
          <cell r="C91">
            <v>0.038178</v>
          </cell>
          <cell r="D91">
            <v>0.037934</v>
          </cell>
          <cell r="E91">
            <v>0.03842199999999999</v>
          </cell>
        </row>
        <row r="92">
          <cell r="A92">
            <v>34242301</v>
          </cell>
          <cell r="B92" t="str">
            <v>Cameri NO</v>
          </cell>
          <cell r="C92">
            <v>0.038367</v>
          </cell>
          <cell r="D92">
            <v>0.038625</v>
          </cell>
          <cell r="E92">
            <v>0.038109</v>
          </cell>
        </row>
        <row r="93">
          <cell r="A93">
            <v>34242601</v>
          </cell>
          <cell r="B93" t="str">
            <v>Caprezzo VB</v>
          </cell>
          <cell r="C93">
            <v>0.038165</v>
          </cell>
          <cell r="D93">
            <v>0.037936</v>
          </cell>
          <cell r="E93">
            <v>0.038394</v>
          </cell>
        </row>
        <row r="94">
          <cell r="A94">
            <v>34243401</v>
          </cell>
          <cell r="B94" t="str">
            <v>Castelletto sopra Ticino NO</v>
          </cell>
          <cell r="C94">
            <v>0.038183</v>
          </cell>
          <cell r="D94">
            <v>0.037943</v>
          </cell>
          <cell r="E94">
            <v>0.038423000000000006</v>
          </cell>
        </row>
        <row r="95">
          <cell r="A95">
            <v>34243801</v>
          </cell>
          <cell r="B95" t="str">
            <v>Cavallirio NO loc. Boca Maggiora</v>
          </cell>
          <cell r="C95">
            <v>0.038264</v>
          </cell>
          <cell r="D95">
            <v>0.03854</v>
          </cell>
          <cell r="E95">
            <v>0.037988</v>
          </cell>
        </row>
        <row r="96">
          <cell r="A96">
            <v>34244601</v>
          </cell>
          <cell r="B96" t="str">
            <v>Cressa NO</v>
          </cell>
          <cell r="C96">
            <v>0.038334</v>
          </cell>
          <cell r="D96">
            <v>0.038572</v>
          </cell>
          <cell r="E96">
            <v>0.038096</v>
          </cell>
        </row>
        <row r="97">
          <cell r="A97">
            <v>34244701</v>
          </cell>
          <cell r="B97" t="str">
            <v>Crevoladossola VB</v>
          </cell>
          <cell r="C97">
            <v>0.038174</v>
          </cell>
          <cell r="D97">
            <v>0.03794</v>
          </cell>
          <cell r="E97">
            <v>0.038408</v>
          </cell>
        </row>
        <row r="98">
          <cell r="A98">
            <v>34244801</v>
          </cell>
          <cell r="B98" t="str">
            <v>Crodo VB</v>
          </cell>
          <cell r="C98">
            <v>0.038155</v>
          </cell>
          <cell r="D98">
            <v>0.03794</v>
          </cell>
          <cell r="E98">
            <v>0.03837</v>
          </cell>
        </row>
        <row r="99">
          <cell r="A99">
            <v>34244901</v>
          </cell>
          <cell r="B99" t="str">
            <v>Cureggio NO</v>
          </cell>
          <cell r="C99">
            <v>0.0383332</v>
          </cell>
          <cell r="D99">
            <v>0.0385735</v>
          </cell>
          <cell r="E99">
            <v>0.0380929</v>
          </cell>
        </row>
        <row r="100">
          <cell r="A100">
            <v>34245201</v>
          </cell>
          <cell r="B100" t="str">
            <v>Domodossola VB</v>
          </cell>
          <cell r="C100">
            <v>0.038175</v>
          </cell>
          <cell r="D100">
            <v>0.03794</v>
          </cell>
          <cell r="E100">
            <v>0.03841</v>
          </cell>
        </row>
        <row r="101">
          <cell r="A101">
            <v>34245801</v>
          </cell>
          <cell r="B101" t="str">
            <v>Formazza VB</v>
          </cell>
          <cell r="C101">
            <v>0.038157</v>
          </cell>
          <cell r="D101">
            <v>0.037935</v>
          </cell>
          <cell r="E101">
            <v>0.038379</v>
          </cell>
        </row>
        <row r="102">
          <cell r="A102">
            <v>34245900</v>
          </cell>
          <cell r="B102" t="str">
            <v>PdR di GALLIATE</v>
          </cell>
          <cell r="C102">
            <v>0.038441</v>
          </cell>
          <cell r="D102">
            <v>0.038709</v>
          </cell>
          <cell r="E102">
            <v>0.038173000000000006</v>
          </cell>
        </row>
        <row r="103">
          <cell r="A103">
            <v>34246201</v>
          </cell>
          <cell r="B103" t="str">
            <v>Gattico NO</v>
          </cell>
          <cell r="C103">
            <v>0.038174</v>
          </cell>
          <cell r="D103">
            <v>0.03794</v>
          </cell>
          <cell r="E103">
            <v>0.038408</v>
          </cell>
        </row>
        <row r="104">
          <cell r="A104">
            <v>34246301</v>
          </cell>
          <cell r="B104" t="str">
            <v>Germagno VB</v>
          </cell>
          <cell r="C104">
            <v>0.038165</v>
          </cell>
          <cell r="D104">
            <v>0.037932</v>
          </cell>
          <cell r="E104">
            <v>0.038397999999999995</v>
          </cell>
        </row>
        <row r="105">
          <cell r="A105">
            <v>34246501</v>
          </cell>
          <cell r="B105" t="str">
            <v>Ghiffa VB</v>
          </cell>
          <cell r="C105">
            <v>0.038179</v>
          </cell>
          <cell r="D105">
            <v>0.037935</v>
          </cell>
          <cell r="E105">
            <v>0.03842299999999999</v>
          </cell>
        </row>
        <row r="106">
          <cell r="A106">
            <v>34246700</v>
          </cell>
          <cell r="B106" t="str">
            <v>PDR DI GOZZANO</v>
          </cell>
          <cell r="C106">
            <v>0.038234</v>
          </cell>
          <cell r="D106">
            <v>0.037835</v>
          </cell>
          <cell r="E106">
            <v>0.038632999999999994</v>
          </cell>
        </row>
        <row r="107">
          <cell r="A107">
            <v>34246901</v>
          </cell>
          <cell r="B107" t="str">
            <v>Gravellona Toce VB</v>
          </cell>
          <cell r="C107">
            <v>0.038185</v>
          </cell>
          <cell r="D107">
            <v>0.037941</v>
          </cell>
          <cell r="E107">
            <v>0.03842899999999999</v>
          </cell>
        </row>
        <row r="108">
          <cell r="A108">
            <v>34247001</v>
          </cell>
          <cell r="B108" t="str">
            <v>Grignasco NO</v>
          </cell>
          <cell r="C108">
            <v>0.038326</v>
          </cell>
          <cell r="D108">
            <v>0.038557</v>
          </cell>
          <cell r="E108">
            <v>0.038095</v>
          </cell>
        </row>
        <row r="109">
          <cell r="A109">
            <v>34248101</v>
          </cell>
          <cell r="B109" t="str">
            <v>Mandello Vitta NO</v>
          </cell>
          <cell r="C109">
            <v>0.038276</v>
          </cell>
          <cell r="D109">
            <v>0.038521</v>
          </cell>
          <cell r="E109">
            <v>0.038030999999999995</v>
          </cell>
        </row>
        <row r="110">
          <cell r="A110">
            <v>34248301</v>
          </cell>
          <cell r="B110" t="str">
            <v>Masera VB</v>
          </cell>
          <cell r="C110">
            <v>0.038169</v>
          </cell>
          <cell r="D110">
            <v>0.037937</v>
          </cell>
          <cell r="E110">
            <v>0.038401000000000005</v>
          </cell>
        </row>
        <row r="111">
          <cell r="A111">
            <v>34248601</v>
          </cell>
          <cell r="B111" t="str">
            <v>Meina NO</v>
          </cell>
          <cell r="C111">
            <v>0.0381687</v>
          </cell>
          <cell r="D111">
            <v>0.0379423</v>
          </cell>
          <cell r="E111">
            <v>0.0383951</v>
          </cell>
        </row>
        <row r="112">
          <cell r="A112">
            <v>34248701</v>
          </cell>
          <cell r="B112" t="str">
            <v>Mergozzo VB</v>
          </cell>
          <cell r="C112">
            <v>0.0381817</v>
          </cell>
          <cell r="D112">
            <v>0.0379414</v>
          </cell>
          <cell r="E112">
            <v>0.038422</v>
          </cell>
        </row>
        <row r="113">
          <cell r="A113">
            <v>34249700</v>
          </cell>
          <cell r="B113" t="str">
            <v>PdR di NOVARA</v>
          </cell>
          <cell r="C113">
            <v>0.0383898</v>
          </cell>
          <cell r="D113">
            <v>0.038644</v>
          </cell>
          <cell r="E113">
            <v>0.038135600000000006</v>
          </cell>
        </row>
        <row r="114">
          <cell r="A114">
            <v>34249900</v>
          </cell>
          <cell r="B114" t="str">
            <v>PdR di OLEGGIO</v>
          </cell>
          <cell r="C114">
            <v>0.038224</v>
          </cell>
          <cell r="D114">
            <v>0.038274</v>
          </cell>
          <cell r="E114">
            <v>0.038174</v>
          </cell>
        </row>
        <row r="115">
          <cell r="A115">
            <v>34250001</v>
          </cell>
          <cell r="B115" t="str">
            <v>Oleggio Castello NO</v>
          </cell>
          <cell r="C115">
            <v>0.038181</v>
          </cell>
          <cell r="D115">
            <v>0.037941</v>
          </cell>
          <cell r="E115">
            <v>0.038421</v>
          </cell>
        </row>
        <row r="116">
          <cell r="A116">
            <v>34250100</v>
          </cell>
          <cell r="B116" t="str">
            <v>PdR di OMEGNA</v>
          </cell>
          <cell r="C116">
            <v>0.038179</v>
          </cell>
          <cell r="D116">
            <v>0.037938</v>
          </cell>
          <cell r="E116">
            <v>0.038419999999999996</v>
          </cell>
        </row>
        <row r="117">
          <cell r="A117">
            <v>34250201</v>
          </cell>
          <cell r="B117" t="str">
            <v>Ornavasso VB</v>
          </cell>
          <cell r="C117">
            <v>0.038175</v>
          </cell>
          <cell r="D117">
            <v>0.037943</v>
          </cell>
          <cell r="E117">
            <v>0.038407000000000004</v>
          </cell>
        </row>
        <row r="118">
          <cell r="A118">
            <v>34250301</v>
          </cell>
          <cell r="B118" t="str">
            <v>Orta san Giulio NO</v>
          </cell>
          <cell r="C118">
            <v>0.03816</v>
          </cell>
          <cell r="D118">
            <v>0.0379388</v>
          </cell>
          <cell r="E118">
            <v>0.0383812</v>
          </cell>
        </row>
        <row r="119">
          <cell r="A119">
            <v>34250701</v>
          </cell>
          <cell r="B119" t="str">
            <v>Pettenasco NO</v>
          </cell>
          <cell r="C119">
            <v>0.0381652</v>
          </cell>
          <cell r="D119">
            <v>0.0379392</v>
          </cell>
          <cell r="E119">
            <v>0.03839120000000001</v>
          </cell>
        </row>
        <row r="120">
          <cell r="A120">
            <v>34250800</v>
          </cell>
          <cell r="B120" t="str">
            <v>PdR di PIEVE VERGONTE</v>
          </cell>
          <cell r="C120">
            <v>0.038176</v>
          </cell>
          <cell r="D120">
            <v>0.037943</v>
          </cell>
          <cell r="E120">
            <v>0.038409000000000006</v>
          </cell>
        </row>
        <row r="121">
          <cell r="A121">
            <v>34251501</v>
          </cell>
          <cell r="B121" t="str">
            <v>Premia VB</v>
          </cell>
          <cell r="C121">
            <v>0.038159</v>
          </cell>
          <cell r="D121">
            <v>0.037934</v>
          </cell>
          <cell r="E121">
            <v>0.038383999999999995</v>
          </cell>
        </row>
        <row r="122">
          <cell r="A122">
            <v>34252001</v>
          </cell>
          <cell r="B122" t="str">
            <v>Recetto NO</v>
          </cell>
          <cell r="C122">
            <v>0.038296</v>
          </cell>
          <cell r="D122">
            <v>0.038546</v>
          </cell>
          <cell r="E122">
            <v>0.038045999999999996</v>
          </cell>
        </row>
        <row r="123">
          <cell r="A123">
            <v>34252100</v>
          </cell>
          <cell r="B123" t="str">
            <v>PdR di ROMAGNANO SESIA</v>
          </cell>
          <cell r="C123">
            <v>0.038303</v>
          </cell>
          <cell r="D123">
            <v>0.038528</v>
          </cell>
          <cell r="E123">
            <v>0.038077999999999994</v>
          </cell>
        </row>
        <row r="124">
          <cell r="A124">
            <v>34252201</v>
          </cell>
          <cell r="B124" t="str">
            <v>Romentino NO</v>
          </cell>
          <cell r="C124">
            <v>0.038423</v>
          </cell>
          <cell r="D124">
            <v>0.038681</v>
          </cell>
          <cell r="E124">
            <v>0.038165</v>
          </cell>
        </row>
        <row r="125">
          <cell r="A125">
            <v>34252401</v>
          </cell>
          <cell r="B125" t="str">
            <v>san Maurizio d'Opaglio NO</v>
          </cell>
          <cell r="C125">
            <v>0.038236</v>
          </cell>
          <cell r="D125">
            <v>0.0385574</v>
          </cell>
          <cell r="E125">
            <v>0.0379146</v>
          </cell>
        </row>
        <row r="126">
          <cell r="A126">
            <v>34253401</v>
          </cell>
          <cell r="B126" t="str">
            <v>Suno NO</v>
          </cell>
          <cell r="C126">
            <v>0.038305</v>
          </cell>
          <cell r="D126">
            <v>0.038531</v>
          </cell>
          <cell r="E126">
            <v>0.038078999999999995</v>
          </cell>
        </row>
        <row r="127">
          <cell r="A127">
            <v>34253501</v>
          </cell>
          <cell r="B127" t="str">
            <v>Terdobbiate NO</v>
          </cell>
          <cell r="C127">
            <v>0.0384161</v>
          </cell>
          <cell r="D127">
            <v>0.0386734</v>
          </cell>
          <cell r="E127">
            <v>0.03815880000000001</v>
          </cell>
        </row>
        <row r="128">
          <cell r="A128">
            <v>34254001</v>
          </cell>
          <cell r="B128" t="str">
            <v>Trecate NO</v>
          </cell>
          <cell r="C128">
            <v>0.038417</v>
          </cell>
          <cell r="D128">
            <v>0.038656</v>
          </cell>
          <cell r="E128">
            <v>0.038178</v>
          </cell>
        </row>
        <row r="129">
          <cell r="A129">
            <v>34254101</v>
          </cell>
          <cell r="B129" t="str">
            <v>Trontano VB</v>
          </cell>
          <cell r="C129">
            <v>0.038161</v>
          </cell>
          <cell r="D129">
            <v>0.03796</v>
          </cell>
          <cell r="E129">
            <v>0.038362</v>
          </cell>
        </row>
        <row r="130">
          <cell r="A130">
            <v>34254401</v>
          </cell>
          <cell r="B130" t="str">
            <v>Vaprio d'Agogna NO</v>
          </cell>
          <cell r="C130">
            <v>0.03832</v>
          </cell>
          <cell r="D130">
            <v>0.038565</v>
          </cell>
          <cell r="E130">
            <v>0.038075</v>
          </cell>
        </row>
        <row r="131">
          <cell r="A131">
            <v>34254700</v>
          </cell>
          <cell r="B131" t="str">
            <v>PdR di VERBANIA</v>
          </cell>
          <cell r="C131">
            <v>0.038169</v>
          </cell>
          <cell r="D131">
            <v>0.037939</v>
          </cell>
          <cell r="E131">
            <v>0.038399</v>
          </cell>
        </row>
        <row r="132">
          <cell r="A132">
            <v>34254801</v>
          </cell>
          <cell r="B132" t="str">
            <v>Veruno NO</v>
          </cell>
          <cell r="C132">
            <v>0.038179</v>
          </cell>
          <cell r="D132">
            <v>0.038136</v>
          </cell>
          <cell r="E132">
            <v>0.03822199999999999</v>
          </cell>
        </row>
        <row r="133">
          <cell r="A133">
            <v>34254901</v>
          </cell>
          <cell r="B133" t="str">
            <v>Vespolate NO</v>
          </cell>
          <cell r="C133">
            <v>0.038494</v>
          </cell>
          <cell r="D133">
            <v>0.03874</v>
          </cell>
          <cell r="E133">
            <v>0.038248000000000004</v>
          </cell>
        </row>
        <row r="134">
          <cell r="A134">
            <v>34255301</v>
          </cell>
          <cell r="B134" t="str">
            <v>Villadossola VB</v>
          </cell>
          <cell r="C134">
            <v>0.038179</v>
          </cell>
          <cell r="D134">
            <v>0.037956</v>
          </cell>
          <cell r="E134">
            <v>0.038402</v>
          </cell>
        </row>
        <row r="135">
          <cell r="A135">
            <v>34255900</v>
          </cell>
          <cell r="B135" t="str">
            <v>PdR di ALBA</v>
          </cell>
          <cell r="C135">
            <v>0.038286</v>
          </cell>
          <cell r="D135">
            <v>0.038596</v>
          </cell>
          <cell r="E135">
            <v>0.037976</v>
          </cell>
        </row>
        <row r="136">
          <cell r="A136">
            <v>34258500</v>
          </cell>
          <cell r="B136" t="str">
            <v>PdR di BRA</v>
          </cell>
          <cell r="C136">
            <v>0.03832</v>
          </cell>
          <cell r="D136">
            <v>0.038649</v>
          </cell>
          <cell r="E136">
            <v>0.037991</v>
          </cell>
        </row>
        <row r="137">
          <cell r="A137">
            <v>34261701</v>
          </cell>
          <cell r="B137" t="str">
            <v>Centallo CN</v>
          </cell>
          <cell r="C137">
            <v>0.0382472</v>
          </cell>
          <cell r="D137">
            <v>0.0384891</v>
          </cell>
          <cell r="E137">
            <v>0.038005300000000006</v>
          </cell>
        </row>
        <row r="138">
          <cell r="A138">
            <v>34262101</v>
          </cell>
          <cell r="B138" t="str">
            <v>Cervere CN</v>
          </cell>
          <cell r="C138">
            <v>0.038283</v>
          </cell>
          <cell r="D138">
            <v>0.038523</v>
          </cell>
          <cell r="E138">
            <v>0.038042999999999993</v>
          </cell>
        </row>
        <row r="139">
          <cell r="A139">
            <v>34262300</v>
          </cell>
          <cell r="B139" t="str">
            <v>PdR di CHERASCO</v>
          </cell>
          <cell r="C139">
            <v>0.0383167</v>
          </cell>
          <cell r="D139">
            <v>0.0385511</v>
          </cell>
          <cell r="E139">
            <v>0.038082300000000006</v>
          </cell>
        </row>
        <row r="140">
          <cell r="A140">
            <v>34263101</v>
          </cell>
          <cell r="B140" t="str">
            <v>Costigliole Saluzzo CN</v>
          </cell>
          <cell r="C140">
            <v>0.0382719</v>
          </cell>
          <cell r="D140">
            <v>0.0385284</v>
          </cell>
          <cell r="E140">
            <v>0.0380154</v>
          </cell>
        </row>
        <row r="141">
          <cell r="A141">
            <v>34263400</v>
          </cell>
          <cell r="B141" t="str">
            <v>PdR di CUNEO</v>
          </cell>
          <cell r="C141">
            <v>0.0382737</v>
          </cell>
          <cell r="D141">
            <v>0.0385283</v>
          </cell>
          <cell r="E141">
            <v>0.0380191</v>
          </cell>
        </row>
        <row r="142">
          <cell r="A142">
            <v>34263701</v>
          </cell>
          <cell r="B142" t="str">
            <v>Dogliani CN</v>
          </cell>
          <cell r="C142">
            <v>0.038379</v>
          </cell>
          <cell r="D142">
            <v>0.038591</v>
          </cell>
          <cell r="E142">
            <v>0.038167000000000006</v>
          </cell>
        </row>
        <row r="143">
          <cell r="A143">
            <v>34264201</v>
          </cell>
          <cell r="B143" t="str">
            <v>Farigliano CN</v>
          </cell>
          <cell r="C143">
            <v>0.038383</v>
          </cell>
          <cell r="D143">
            <v>0.038575</v>
          </cell>
          <cell r="E143">
            <v>0.038191</v>
          </cell>
        </row>
        <row r="144">
          <cell r="A144">
            <v>34264501</v>
          </cell>
          <cell r="B144" t="str">
            <v>Fossano CN</v>
          </cell>
          <cell r="C144">
            <v>0.0382608</v>
          </cell>
          <cell r="D144">
            <v>0.0385007</v>
          </cell>
          <cell r="E144">
            <v>0.038020899999999996</v>
          </cell>
        </row>
        <row r="145">
          <cell r="A145">
            <v>34265201</v>
          </cell>
          <cell r="B145" t="str">
            <v>Genola CN</v>
          </cell>
          <cell r="C145">
            <v>0.0382741</v>
          </cell>
          <cell r="D145">
            <v>0.038531</v>
          </cell>
          <cell r="E145">
            <v>0.038017199999999994</v>
          </cell>
        </row>
        <row r="146">
          <cell r="A146">
            <v>34266001</v>
          </cell>
          <cell r="B146" t="str">
            <v>Lagnasco CN</v>
          </cell>
          <cell r="C146">
            <v>0.0382193</v>
          </cell>
          <cell r="D146">
            <v>0.038435</v>
          </cell>
          <cell r="E146">
            <v>0.0380036</v>
          </cell>
        </row>
        <row r="147">
          <cell r="A147">
            <v>34266401</v>
          </cell>
          <cell r="B147" t="str">
            <v>Lesegno CN</v>
          </cell>
          <cell r="C147">
            <v>0.038302</v>
          </cell>
          <cell r="D147">
            <v>0.03858</v>
          </cell>
          <cell r="E147">
            <v>0.038024</v>
          </cell>
        </row>
        <row r="148">
          <cell r="A148">
            <v>34267401</v>
          </cell>
          <cell r="B148" t="str">
            <v>Margarita CN</v>
          </cell>
          <cell r="C148">
            <v>0.038267</v>
          </cell>
          <cell r="D148">
            <v>0.038519</v>
          </cell>
          <cell r="E148">
            <v>0.03801500000000001</v>
          </cell>
        </row>
        <row r="149">
          <cell r="A149">
            <v>34268201</v>
          </cell>
          <cell r="B149" t="str">
            <v>Monastero di Vasco CN</v>
          </cell>
          <cell r="C149">
            <v>0.038308</v>
          </cell>
          <cell r="D149">
            <v>0.03854</v>
          </cell>
          <cell r="E149">
            <v>0.038076000000000006</v>
          </cell>
        </row>
        <row r="150">
          <cell r="A150">
            <v>34268601</v>
          </cell>
          <cell r="B150" t="str">
            <v>Mondovi' CN</v>
          </cell>
          <cell r="C150">
            <v>0.0382656</v>
          </cell>
          <cell r="D150">
            <v>0.0385253</v>
          </cell>
          <cell r="E150">
            <v>0.038005899999999995</v>
          </cell>
        </row>
        <row r="151">
          <cell r="A151">
            <v>34269801</v>
          </cell>
          <cell r="B151" t="str">
            <v>Monticello d'Alba CN</v>
          </cell>
          <cell r="C151">
            <v>0.0383106</v>
          </cell>
          <cell r="D151">
            <v>0.0386457</v>
          </cell>
          <cell r="E151">
            <v>0.0379755</v>
          </cell>
        </row>
        <row r="152">
          <cell r="A152">
            <v>34272101</v>
          </cell>
          <cell r="B152" t="str">
            <v>Pianfei CN</v>
          </cell>
          <cell r="C152">
            <v>0.038234</v>
          </cell>
          <cell r="D152">
            <v>0.038524</v>
          </cell>
          <cell r="E152">
            <v>0.03794399999999999</v>
          </cell>
        </row>
        <row r="153">
          <cell r="A153">
            <v>34272601</v>
          </cell>
          <cell r="B153" t="str">
            <v>Pocapaglia CN</v>
          </cell>
          <cell r="C153">
            <v>0.038326</v>
          </cell>
          <cell r="D153">
            <v>0.038659</v>
          </cell>
          <cell r="E153">
            <v>0.037993</v>
          </cell>
        </row>
        <row r="154">
          <cell r="A154">
            <v>34273601</v>
          </cell>
          <cell r="B154" t="str">
            <v>Revello CN Saluzzo</v>
          </cell>
          <cell r="C154">
            <v>0.038284</v>
          </cell>
          <cell r="D154">
            <v>0.038551</v>
          </cell>
          <cell r="E154">
            <v>0.038016999999999995</v>
          </cell>
        </row>
        <row r="155">
          <cell r="A155">
            <v>34275701</v>
          </cell>
          <cell r="B155" t="str">
            <v>Saliceto SV Cengio</v>
          </cell>
          <cell r="C155">
            <v>0.038289</v>
          </cell>
          <cell r="D155">
            <v>0.038003</v>
          </cell>
          <cell r="E155">
            <v>0.03857499999999999</v>
          </cell>
        </row>
        <row r="156">
          <cell r="A156">
            <v>34275901</v>
          </cell>
          <cell r="B156" t="str">
            <v>Saluzzo CN</v>
          </cell>
          <cell r="C156">
            <v>0.0382675</v>
          </cell>
          <cell r="D156">
            <v>0.038518</v>
          </cell>
          <cell r="E156">
            <v>0.03801700000000001</v>
          </cell>
        </row>
        <row r="157">
          <cell r="A157">
            <v>34276601</v>
          </cell>
          <cell r="B157" t="str">
            <v>san Michele Mondovi' CN</v>
          </cell>
          <cell r="C157">
            <v>0.0381968</v>
          </cell>
          <cell r="D157">
            <v>0.0384265</v>
          </cell>
          <cell r="E157">
            <v>0.037967100000000004</v>
          </cell>
        </row>
        <row r="158">
          <cell r="A158">
            <v>34277101</v>
          </cell>
          <cell r="B158" t="str">
            <v>Savigliano CN</v>
          </cell>
          <cell r="C158">
            <v>0.0382721</v>
          </cell>
          <cell r="D158">
            <v>0.0385215</v>
          </cell>
          <cell r="E158">
            <v>0.038022700000000006</v>
          </cell>
        </row>
        <row r="159">
          <cell r="A159">
            <v>34278801</v>
          </cell>
          <cell r="B159" t="str">
            <v>Trinita' CN Carru'</v>
          </cell>
          <cell r="C159">
            <v>0.0382891</v>
          </cell>
          <cell r="D159">
            <v>0.03839</v>
          </cell>
          <cell r="E159">
            <v>0.0381882</v>
          </cell>
        </row>
        <row r="160">
          <cell r="A160">
            <v>34279401</v>
          </cell>
          <cell r="B160" t="str">
            <v>Verduno CN Bra</v>
          </cell>
          <cell r="C160">
            <v>0.038289</v>
          </cell>
          <cell r="D160">
            <v>0.038608</v>
          </cell>
          <cell r="E160">
            <v>0.03796999999999999</v>
          </cell>
        </row>
        <row r="161">
          <cell r="A161">
            <v>34279601</v>
          </cell>
          <cell r="B161" t="str">
            <v>Verzuolo CN</v>
          </cell>
          <cell r="C161">
            <v>0.0382913</v>
          </cell>
          <cell r="D161">
            <v>0.0385595</v>
          </cell>
          <cell r="E161">
            <v>0.038023100000000004</v>
          </cell>
        </row>
        <row r="162">
          <cell r="A162">
            <v>34279801</v>
          </cell>
          <cell r="B162" t="str">
            <v>Vicoforte CN</v>
          </cell>
          <cell r="C162">
            <v>0.0382873</v>
          </cell>
          <cell r="D162">
            <v>0.0385519</v>
          </cell>
          <cell r="E162">
            <v>0.038022700000000006</v>
          </cell>
        </row>
        <row r="163">
          <cell r="A163">
            <v>34280101</v>
          </cell>
          <cell r="B163" t="str">
            <v>Villanova Mondovi' CN</v>
          </cell>
          <cell r="C163">
            <v>0.0382699</v>
          </cell>
          <cell r="D163">
            <v>0.0385301</v>
          </cell>
          <cell r="E163">
            <v>0.03800970000000001</v>
          </cell>
        </row>
        <row r="164">
          <cell r="A164">
            <v>34281100</v>
          </cell>
          <cell r="B164" t="str">
            <v>PdR di ASTI</v>
          </cell>
          <cell r="C164">
            <v>0.0382986</v>
          </cell>
          <cell r="D164">
            <v>0.0386151</v>
          </cell>
          <cell r="E164">
            <v>0.037982100000000005</v>
          </cell>
        </row>
        <row r="165">
          <cell r="A165">
            <v>34281501</v>
          </cell>
          <cell r="B165" t="str">
            <v>Berzano di san Pietro AT</v>
          </cell>
          <cell r="C165">
            <v>0.0384464</v>
          </cell>
          <cell r="D165">
            <v>0.0386346</v>
          </cell>
          <cell r="E165">
            <v>0.0382582</v>
          </cell>
        </row>
        <row r="166">
          <cell r="A166">
            <v>34281801</v>
          </cell>
          <cell r="B166" t="str">
            <v>Buttigliera d'Asti AT</v>
          </cell>
          <cell r="C166">
            <v>0.0384059</v>
          </cell>
          <cell r="D166">
            <v>0.0386027</v>
          </cell>
          <cell r="E166">
            <v>0.0382091</v>
          </cell>
        </row>
        <row r="167">
          <cell r="A167">
            <v>34282801</v>
          </cell>
          <cell r="B167" t="str">
            <v>Castagnole delle Lanze AT</v>
          </cell>
          <cell r="C167">
            <v>0.0383043</v>
          </cell>
          <cell r="D167">
            <v>0.038626</v>
          </cell>
          <cell r="E167">
            <v>0.0379826</v>
          </cell>
        </row>
        <row r="168">
          <cell r="A168">
            <v>34283001</v>
          </cell>
          <cell r="B168" t="str">
            <v>Castel Boglione AT</v>
          </cell>
          <cell r="C168">
            <v>0.038298</v>
          </cell>
          <cell r="D168">
            <v>0.03861</v>
          </cell>
          <cell r="E168">
            <v>0.037986</v>
          </cell>
        </row>
        <row r="169">
          <cell r="A169">
            <v>34283401</v>
          </cell>
          <cell r="B169" t="str">
            <v>Castello di Annone AT</v>
          </cell>
          <cell r="C169">
            <v>0.0382981</v>
          </cell>
          <cell r="D169">
            <v>0.038614</v>
          </cell>
          <cell r="E169">
            <v>0.0379822</v>
          </cell>
        </row>
        <row r="170">
          <cell r="A170">
            <v>34284201</v>
          </cell>
          <cell r="B170" t="str">
            <v>Cerro Tanaro AT</v>
          </cell>
          <cell r="C170">
            <v>0.0383318</v>
          </cell>
          <cell r="D170">
            <v>0.03867</v>
          </cell>
          <cell r="E170">
            <v>0.037993599999999995</v>
          </cell>
        </row>
        <row r="171">
          <cell r="A171">
            <v>34286401</v>
          </cell>
          <cell r="B171" t="str">
            <v>Incisa Scapaccino AT Castelnuovo B.</v>
          </cell>
          <cell r="C171">
            <v>0.0382711</v>
          </cell>
          <cell r="D171">
            <v>0.0385671</v>
          </cell>
          <cell r="E171">
            <v>0.037975100000000005</v>
          </cell>
        </row>
        <row r="172">
          <cell r="A172">
            <v>34286501</v>
          </cell>
          <cell r="B172" t="str">
            <v>Isola d'Asti AT</v>
          </cell>
          <cell r="C172">
            <v>0.038314</v>
          </cell>
          <cell r="D172">
            <v>0.038637</v>
          </cell>
          <cell r="E172">
            <v>0.037991000000000004</v>
          </cell>
        </row>
        <row r="173">
          <cell r="A173">
            <v>34286801</v>
          </cell>
          <cell r="B173" t="str">
            <v>Maretto AT Villafranca d'Asti</v>
          </cell>
          <cell r="C173">
            <v>0.038314</v>
          </cell>
          <cell r="D173">
            <v>0.038642</v>
          </cell>
          <cell r="E173">
            <v>0.037986</v>
          </cell>
        </row>
        <row r="174">
          <cell r="A174">
            <v>34288601</v>
          </cell>
          <cell r="B174" t="str">
            <v>Nizza Monferrato AT</v>
          </cell>
          <cell r="C174">
            <v>0.0383112</v>
          </cell>
          <cell r="D174">
            <v>0.0386328</v>
          </cell>
          <cell r="E174">
            <v>0.03798959999999999</v>
          </cell>
        </row>
        <row r="175">
          <cell r="A175">
            <v>34289501</v>
          </cell>
          <cell r="B175" t="str">
            <v>Refrancore AT</v>
          </cell>
          <cell r="C175">
            <v>0.0382239</v>
          </cell>
          <cell r="D175">
            <v>0.038513</v>
          </cell>
          <cell r="E175">
            <v>0.0379348</v>
          </cell>
        </row>
        <row r="176">
          <cell r="A176">
            <v>34290101</v>
          </cell>
          <cell r="B176" t="str">
            <v>Rocchetta Palafea AT</v>
          </cell>
          <cell r="C176">
            <v>0.038311</v>
          </cell>
          <cell r="D176">
            <v>0.038622</v>
          </cell>
          <cell r="E176">
            <v>0.038</v>
          </cell>
        </row>
        <row r="177">
          <cell r="A177">
            <v>34292301</v>
          </cell>
          <cell r="B177" t="str">
            <v>Villafranca d'Asti AT</v>
          </cell>
          <cell r="C177">
            <v>0.0382987</v>
          </cell>
          <cell r="D177">
            <v>0.038621</v>
          </cell>
          <cell r="E177">
            <v>0.037976399999999993</v>
          </cell>
        </row>
        <row r="178">
          <cell r="A178">
            <v>34292700</v>
          </cell>
          <cell r="B178" t="str">
            <v>PdR di ACQUI TERME</v>
          </cell>
          <cell r="C178">
            <v>0.038338</v>
          </cell>
          <cell r="D178">
            <v>0.0387</v>
          </cell>
          <cell r="E178">
            <v>0.037975999999999996</v>
          </cell>
        </row>
        <row r="179">
          <cell r="A179">
            <v>34292900</v>
          </cell>
          <cell r="B179" t="str">
            <v>PdR di ALESSANDRIA</v>
          </cell>
          <cell r="C179">
            <v>0.038304</v>
          </cell>
          <cell r="D179">
            <v>0.03862</v>
          </cell>
          <cell r="E179">
            <v>0.037987999999999994</v>
          </cell>
        </row>
        <row r="180">
          <cell r="A180">
            <v>34292903</v>
          </cell>
          <cell r="B180" t="str">
            <v>Alessandria AL 3'p Litta Parodi</v>
          </cell>
          <cell r="C180">
            <v>0.038401</v>
          </cell>
          <cell r="D180">
            <v>0.038632</v>
          </cell>
          <cell r="E180">
            <v>0.038169999999999996</v>
          </cell>
        </row>
        <row r="181">
          <cell r="A181">
            <v>34293701</v>
          </cell>
          <cell r="B181" t="str">
            <v>Balzola AL</v>
          </cell>
          <cell r="C181">
            <v>0.0385</v>
          </cell>
          <cell r="D181">
            <v>0.038746</v>
          </cell>
          <cell r="E181">
            <v>0.038253999999999996</v>
          </cell>
        </row>
        <row r="182">
          <cell r="A182">
            <v>34293900</v>
          </cell>
          <cell r="B182" t="str">
            <v>PdR di BASSIGNANA</v>
          </cell>
          <cell r="C182">
            <v>0.038281</v>
          </cell>
          <cell r="D182">
            <v>0.038603</v>
          </cell>
          <cell r="E182">
            <v>0.03795900000000001</v>
          </cell>
        </row>
        <row r="183">
          <cell r="A183">
            <v>34294301</v>
          </cell>
          <cell r="B183" t="str">
            <v>Bistagno AL</v>
          </cell>
          <cell r="C183">
            <v>0.038354</v>
          </cell>
          <cell r="D183">
            <v>0.038678</v>
          </cell>
          <cell r="E183">
            <v>0.03803</v>
          </cell>
        </row>
        <row r="184">
          <cell r="A184">
            <v>34294801</v>
          </cell>
          <cell r="B184" t="str">
            <v>Bosio AL</v>
          </cell>
          <cell r="C184">
            <v>0.038414</v>
          </cell>
          <cell r="D184">
            <v>0.038639</v>
          </cell>
          <cell r="E184">
            <v>0.038188999999999994</v>
          </cell>
        </row>
        <row r="185">
          <cell r="A185">
            <v>34295301</v>
          </cell>
          <cell r="B185" t="str">
            <v>Camino AL Pontestura</v>
          </cell>
          <cell r="C185">
            <v>0.0384424</v>
          </cell>
          <cell r="D185">
            <v>0.0386964</v>
          </cell>
          <cell r="E185">
            <v>0.038188400000000004</v>
          </cell>
        </row>
        <row r="186">
          <cell r="A186">
            <v>34295500</v>
          </cell>
          <cell r="B186" t="str">
            <v>PdR di OVADA</v>
          </cell>
          <cell r="C186">
            <v>0.038361</v>
          </cell>
          <cell r="D186">
            <v>0.038658</v>
          </cell>
          <cell r="E186">
            <v>0.038064</v>
          </cell>
        </row>
        <row r="187">
          <cell r="A187">
            <v>34295601</v>
          </cell>
          <cell r="B187" t="str">
            <v>Carbonara Scrivia AL</v>
          </cell>
          <cell r="C187">
            <v>0.038287</v>
          </cell>
          <cell r="D187">
            <v>0.038625</v>
          </cell>
          <cell r="E187">
            <v>0.037949000000000004</v>
          </cell>
        </row>
        <row r="188">
          <cell r="A188">
            <v>34296101</v>
          </cell>
          <cell r="B188" t="str">
            <v>Carrosio AL</v>
          </cell>
          <cell r="C188">
            <v>0.038406</v>
          </cell>
          <cell r="D188">
            <v>0.038634</v>
          </cell>
          <cell r="E188">
            <v>0.038178000000000004</v>
          </cell>
        </row>
        <row r="189">
          <cell r="A189">
            <v>34296401</v>
          </cell>
          <cell r="B189" t="str">
            <v>Casaleggio Boiro AL</v>
          </cell>
          <cell r="C189">
            <v>0.038414</v>
          </cell>
          <cell r="D189">
            <v>0.038649</v>
          </cell>
          <cell r="E189">
            <v>0.03817899999999999</v>
          </cell>
        </row>
        <row r="190">
          <cell r="A190">
            <v>34296500</v>
          </cell>
          <cell r="B190" t="str">
            <v>PdR di CASALE MONFERRATO</v>
          </cell>
          <cell r="C190">
            <v>0.038443</v>
          </cell>
          <cell r="D190">
            <v>0.038694</v>
          </cell>
          <cell r="E190">
            <v>0.038192</v>
          </cell>
        </row>
        <row r="191">
          <cell r="A191">
            <v>34297301</v>
          </cell>
          <cell r="B191" t="str">
            <v>Castellazzo Bormida AL</v>
          </cell>
          <cell r="C191">
            <v>0.038351</v>
          </cell>
          <cell r="D191">
            <v>0.038696</v>
          </cell>
          <cell r="E191">
            <v>0.038006000000000005</v>
          </cell>
        </row>
        <row r="192">
          <cell r="A192">
            <v>34297700</v>
          </cell>
          <cell r="B192" t="str">
            <v>PdR di CASTELLETTO MONFERRATO</v>
          </cell>
          <cell r="C192">
            <v>0.038285</v>
          </cell>
          <cell r="D192">
            <v>0.038598</v>
          </cell>
          <cell r="E192">
            <v>0.037972</v>
          </cell>
        </row>
        <row r="193">
          <cell r="A193">
            <v>34297801</v>
          </cell>
          <cell r="B193" t="str">
            <v>Castelnuovo Bormida AL</v>
          </cell>
          <cell r="C193">
            <v>0.038344</v>
          </cell>
          <cell r="D193">
            <v>0.038672</v>
          </cell>
          <cell r="E193">
            <v>0.03801600000000001</v>
          </cell>
        </row>
        <row r="194">
          <cell r="A194">
            <v>34297901</v>
          </cell>
          <cell r="B194" t="str">
            <v>Castelnuovo Scrivia AL</v>
          </cell>
          <cell r="C194">
            <v>0.038325</v>
          </cell>
          <cell r="D194">
            <v>0.038673</v>
          </cell>
          <cell r="E194">
            <v>0.037977</v>
          </cell>
        </row>
        <row r="195">
          <cell r="A195">
            <v>34299101</v>
          </cell>
          <cell r="B195" t="str">
            <v>Denice AL</v>
          </cell>
          <cell r="C195">
            <v>0.038377</v>
          </cell>
          <cell r="D195">
            <v>0.038683</v>
          </cell>
          <cell r="E195">
            <v>0.038071</v>
          </cell>
        </row>
        <row r="196">
          <cell r="A196">
            <v>34299501</v>
          </cell>
          <cell r="B196" t="str">
            <v>Fraconalto AL</v>
          </cell>
          <cell r="C196">
            <v>0.038422</v>
          </cell>
          <cell r="D196">
            <v>0.038637</v>
          </cell>
          <cell r="E196">
            <v>0.038207</v>
          </cell>
        </row>
        <row r="197">
          <cell r="A197">
            <v>34299601</v>
          </cell>
          <cell r="B197" t="str">
            <v>Francavilla Bisio AL</v>
          </cell>
          <cell r="C197">
            <v>0.038412</v>
          </cell>
          <cell r="D197">
            <v>0.03864</v>
          </cell>
          <cell r="E197">
            <v>0.038184</v>
          </cell>
        </row>
        <row r="198">
          <cell r="A198">
            <v>34300101</v>
          </cell>
          <cell r="B198" t="str">
            <v>Frugarolo AL</v>
          </cell>
          <cell r="C198">
            <v>0.038404</v>
          </cell>
          <cell r="D198">
            <v>0.038652</v>
          </cell>
          <cell r="E198">
            <v>0.038156</v>
          </cell>
        </row>
        <row r="199">
          <cell r="A199">
            <v>34300700</v>
          </cell>
          <cell r="B199" t="str">
            <v>PDR DI GAVI</v>
          </cell>
          <cell r="C199">
            <v>0.038416</v>
          </cell>
          <cell r="D199">
            <v>0.038654</v>
          </cell>
          <cell r="E199">
            <v>0.038178</v>
          </cell>
        </row>
        <row r="200">
          <cell r="A200">
            <v>34301101</v>
          </cell>
          <cell r="B200" t="str">
            <v>Grondona AL Arquata Scrivia</v>
          </cell>
          <cell r="C200">
            <v>0.038378</v>
          </cell>
          <cell r="D200">
            <v>0.038594</v>
          </cell>
          <cell r="E200">
            <v>0.038162</v>
          </cell>
        </row>
        <row r="201">
          <cell r="A201">
            <v>34301201</v>
          </cell>
          <cell r="B201" t="str">
            <v>Guazzora AL</v>
          </cell>
          <cell r="C201">
            <v>0.038423</v>
          </cell>
          <cell r="D201">
            <v>0.038661</v>
          </cell>
          <cell r="E201">
            <v>0.038185</v>
          </cell>
        </row>
        <row r="202">
          <cell r="A202">
            <v>34302201</v>
          </cell>
          <cell r="B202" t="str">
            <v>Molino dei Torti PV Casei Gerola</v>
          </cell>
          <cell r="C202">
            <v>0.038597</v>
          </cell>
          <cell r="D202">
            <v>0.038791</v>
          </cell>
          <cell r="E202">
            <v>0.038403</v>
          </cell>
        </row>
        <row r="203">
          <cell r="A203">
            <v>34303401</v>
          </cell>
          <cell r="B203" t="str">
            <v>Montemarzino AL Pozzol Groppo</v>
          </cell>
          <cell r="C203">
            <v>0.0384612</v>
          </cell>
          <cell r="D203">
            <v>0.0386585</v>
          </cell>
          <cell r="E203">
            <v>0.0382639</v>
          </cell>
        </row>
        <row r="204">
          <cell r="A204">
            <v>34303501</v>
          </cell>
          <cell r="B204" t="str">
            <v>Morano sul Po AL</v>
          </cell>
          <cell r="C204">
            <v>0.038502</v>
          </cell>
          <cell r="D204">
            <v>0.038758</v>
          </cell>
          <cell r="E204">
            <v>0.038246</v>
          </cell>
        </row>
        <row r="205">
          <cell r="A205">
            <v>34303801</v>
          </cell>
          <cell r="B205" t="str">
            <v>Morsasco AL</v>
          </cell>
          <cell r="C205">
            <v>0.038367</v>
          </cell>
          <cell r="D205">
            <v>0.038701</v>
          </cell>
          <cell r="E205">
            <v>0.038033</v>
          </cell>
        </row>
        <row r="206">
          <cell r="A206">
            <v>34304000</v>
          </cell>
          <cell r="B206" t="str">
            <v>PdR di NOVI LIGURE</v>
          </cell>
          <cell r="C206">
            <v>0.038343</v>
          </cell>
          <cell r="D206">
            <v>0.038626</v>
          </cell>
          <cell r="E206">
            <v>0.038060000000000004</v>
          </cell>
        </row>
        <row r="207">
          <cell r="A207">
            <v>34304501</v>
          </cell>
          <cell r="B207" t="str">
            <v>Orsara Bormida AL</v>
          </cell>
          <cell r="C207">
            <v>0.038361</v>
          </cell>
          <cell r="D207">
            <v>0.038688</v>
          </cell>
          <cell r="E207">
            <v>0.038034</v>
          </cell>
        </row>
        <row r="208">
          <cell r="A208">
            <v>34304801</v>
          </cell>
          <cell r="B208" t="str">
            <v>Oviglio AL</v>
          </cell>
          <cell r="C208">
            <v>0.0382899</v>
          </cell>
          <cell r="D208">
            <v>0.0386153</v>
          </cell>
          <cell r="E208">
            <v>0.037964500000000005</v>
          </cell>
        </row>
        <row r="209">
          <cell r="A209">
            <v>34305201</v>
          </cell>
          <cell r="B209" t="str">
            <v>Parodi Ligure AL</v>
          </cell>
          <cell r="C209">
            <v>0.038389</v>
          </cell>
          <cell r="D209">
            <v>0.038607</v>
          </cell>
          <cell r="E209">
            <v>0.038171</v>
          </cell>
        </row>
        <row r="210">
          <cell r="A210">
            <v>34305801</v>
          </cell>
          <cell r="B210" t="str">
            <v>Pontecurone AL</v>
          </cell>
          <cell r="C210">
            <v>0.038302</v>
          </cell>
          <cell r="D210">
            <v>0.03865</v>
          </cell>
          <cell r="E210">
            <v>0.03795400000000001</v>
          </cell>
        </row>
        <row r="211">
          <cell r="A211">
            <v>34306400</v>
          </cell>
          <cell r="B211" t="str">
            <v>PdR di POZZOLO FORMIGARO</v>
          </cell>
          <cell r="C211">
            <v>0.038234</v>
          </cell>
          <cell r="D211">
            <v>0.038464</v>
          </cell>
          <cell r="E211">
            <v>0.038003999999999996</v>
          </cell>
        </row>
        <row r="212">
          <cell r="A212">
            <v>34306601</v>
          </cell>
          <cell r="B212" t="str">
            <v>Predosa AL</v>
          </cell>
          <cell r="C212">
            <v>0.038307</v>
          </cell>
          <cell r="D212">
            <v>0.038568</v>
          </cell>
          <cell r="E212">
            <v>0.038046</v>
          </cell>
        </row>
        <row r="213">
          <cell r="A213">
            <v>34306700</v>
          </cell>
          <cell r="B213" t="str">
            <v>PdR di QUATTORDIO</v>
          </cell>
          <cell r="C213">
            <v>0.038287</v>
          </cell>
          <cell r="D213">
            <v>0.038598</v>
          </cell>
          <cell r="E213">
            <v>0.037976</v>
          </cell>
        </row>
        <row r="214">
          <cell r="A214">
            <v>34307701</v>
          </cell>
          <cell r="B214" t="str">
            <v>Sale AL</v>
          </cell>
          <cell r="C214">
            <v>0.038585</v>
          </cell>
          <cell r="D214">
            <v>0.03878</v>
          </cell>
          <cell r="E214">
            <v>0.03839</v>
          </cell>
        </row>
        <row r="215">
          <cell r="A215">
            <v>34308600</v>
          </cell>
          <cell r="B215" t="str">
            <v>PdR di SERRAVALLE SCRIVIA</v>
          </cell>
          <cell r="C215">
            <v>0.038422</v>
          </cell>
          <cell r="D215">
            <v>0.03865</v>
          </cell>
          <cell r="E215">
            <v>0.038194</v>
          </cell>
        </row>
        <row r="216">
          <cell r="A216">
            <v>34308700</v>
          </cell>
          <cell r="B216" t="str">
            <v>PdR di SEZZADIO</v>
          </cell>
          <cell r="C216">
            <v>0.038377</v>
          </cell>
          <cell r="D216">
            <v>0.038713</v>
          </cell>
          <cell r="E216">
            <v>0.038041000000000005</v>
          </cell>
        </row>
        <row r="217">
          <cell r="A217">
            <v>34309101</v>
          </cell>
          <cell r="B217" t="str">
            <v>Spigno Monferrato AL</v>
          </cell>
          <cell r="C217">
            <v>0.038324</v>
          </cell>
          <cell r="D217">
            <v>0.038742</v>
          </cell>
          <cell r="E217">
            <v>0.037905999999999995</v>
          </cell>
        </row>
        <row r="218">
          <cell r="A218">
            <v>34309401</v>
          </cell>
          <cell r="B218" t="str">
            <v>Strevi AL loc. Rivalta Bormida</v>
          </cell>
          <cell r="C218">
            <v>0.038362</v>
          </cell>
          <cell r="D218">
            <v>0.038694</v>
          </cell>
          <cell r="E218">
            <v>0.03803</v>
          </cell>
        </row>
        <row r="219">
          <cell r="A219">
            <v>34309801</v>
          </cell>
          <cell r="B219" t="str">
            <v>Terzo AL</v>
          </cell>
          <cell r="C219">
            <v>0.038339</v>
          </cell>
          <cell r="D219">
            <v>0.03864</v>
          </cell>
          <cell r="E219">
            <v>0.038037999999999995</v>
          </cell>
        </row>
        <row r="220">
          <cell r="A220">
            <v>34310000</v>
          </cell>
          <cell r="B220" t="str">
            <v>PdR di TORTONA</v>
          </cell>
          <cell r="C220">
            <v>0.038291</v>
          </cell>
          <cell r="D220">
            <v>0.038631</v>
          </cell>
          <cell r="E220">
            <v>0.037951</v>
          </cell>
        </row>
        <row r="221">
          <cell r="A221">
            <v>34310301</v>
          </cell>
          <cell r="B221" t="str">
            <v>Valenza AL</v>
          </cell>
          <cell r="C221">
            <v>0.038291</v>
          </cell>
          <cell r="D221">
            <v>0.038592</v>
          </cell>
          <cell r="E221">
            <v>0.037989999999999996</v>
          </cell>
        </row>
        <row r="222">
          <cell r="A222">
            <v>34310701</v>
          </cell>
          <cell r="B222" t="str">
            <v>Viguzzolo AL</v>
          </cell>
          <cell r="C222">
            <v>0.0382495</v>
          </cell>
          <cell r="D222">
            <v>0.0385656</v>
          </cell>
          <cell r="E222">
            <v>0.0379334</v>
          </cell>
        </row>
        <row r="223">
          <cell r="A223">
            <v>34310901</v>
          </cell>
          <cell r="B223" t="str">
            <v>Villalvernia AL</v>
          </cell>
          <cell r="C223">
            <v>0.038299</v>
          </cell>
          <cell r="D223">
            <v>0.038635</v>
          </cell>
          <cell r="E223">
            <v>0.037963</v>
          </cell>
        </row>
        <row r="224">
          <cell r="A224">
            <v>34311101</v>
          </cell>
          <cell r="B224" t="str">
            <v>Villanova Monferrato AL</v>
          </cell>
          <cell r="C224">
            <v>0.038372</v>
          </cell>
          <cell r="D224">
            <v>0.038628</v>
          </cell>
          <cell r="E224">
            <v>0.038116000000000004</v>
          </cell>
        </row>
        <row r="225">
          <cell r="A225">
            <v>34311301</v>
          </cell>
          <cell r="B225" t="str">
            <v>Visone AL</v>
          </cell>
          <cell r="C225">
            <v>0.038369</v>
          </cell>
          <cell r="D225">
            <v>0.038687</v>
          </cell>
          <cell r="E225">
            <v>0.038051</v>
          </cell>
        </row>
        <row r="226">
          <cell r="A226">
            <v>34311601</v>
          </cell>
          <cell r="B226" t="str">
            <v>Voltaggio AL</v>
          </cell>
          <cell r="C226">
            <v>0.038398</v>
          </cell>
          <cell r="D226">
            <v>0.038635</v>
          </cell>
          <cell r="E226">
            <v>0.038161</v>
          </cell>
        </row>
        <row r="227">
          <cell r="A227">
            <v>34313601</v>
          </cell>
          <cell r="B227" t="str">
            <v>Chatillon AO</v>
          </cell>
          <cell r="C227">
            <v>0.0383143</v>
          </cell>
          <cell r="D227">
            <v>0.0385244</v>
          </cell>
          <cell r="E227">
            <v>0.038104200000000005</v>
          </cell>
        </row>
        <row r="228">
          <cell r="A228">
            <v>34314301</v>
          </cell>
          <cell r="B228" t="str">
            <v>Fenis AO</v>
          </cell>
          <cell r="C228">
            <v>0.0383216</v>
          </cell>
          <cell r="D228">
            <v>0.0385389</v>
          </cell>
          <cell r="E228">
            <v>0.038104299999999994</v>
          </cell>
        </row>
        <row r="229">
          <cell r="A229">
            <v>34315301</v>
          </cell>
          <cell r="B229" t="str">
            <v>Issogne AO</v>
          </cell>
          <cell r="C229">
            <v>0.0382762</v>
          </cell>
          <cell r="D229">
            <v>0.0385008</v>
          </cell>
          <cell r="E229">
            <v>0.038051600000000005</v>
          </cell>
        </row>
        <row r="230">
          <cell r="A230">
            <v>34316501</v>
          </cell>
          <cell r="B230" t="str">
            <v>Pollein AO</v>
          </cell>
          <cell r="C230">
            <v>0.0383218</v>
          </cell>
          <cell r="D230">
            <v>0.0385378</v>
          </cell>
          <cell r="E230">
            <v>0.03810580000000001</v>
          </cell>
        </row>
        <row r="231">
          <cell r="A231">
            <v>34316801</v>
          </cell>
          <cell r="B231" t="str">
            <v>Pont Saint Martin AO</v>
          </cell>
          <cell r="C231">
            <v>0.0383299</v>
          </cell>
          <cell r="D231">
            <v>0.0385477</v>
          </cell>
          <cell r="E231">
            <v>0.0381121</v>
          </cell>
        </row>
        <row r="232">
          <cell r="A232">
            <v>34321101</v>
          </cell>
          <cell r="B232" t="str">
            <v>Cipressa IM</v>
          </cell>
          <cell r="C232">
            <v>0.0383</v>
          </cell>
          <cell r="D232">
            <v>0.038621</v>
          </cell>
          <cell r="E232">
            <v>0.037979</v>
          </cell>
        </row>
        <row r="233">
          <cell r="A233">
            <v>34322101</v>
          </cell>
          <cell r="B233" t="str">
            <v>Imperia IM</v>
          </cell>
          <cell r="C233">
            <v>0.0382949</v>
          </cell>
          <cell r="D233">
            <v>0.0385949</v>
          </cell>
          <cell r="E233">
            <v>0.0379949</v>
          </cell>
        </row>
        <row r="234">
          <cell r="A234">
            <v>34324201</v>
          </cell>
          <cell r="B234" t="str">
            <v>san Bartolomeo al Mare IM</v>
          </cell>
          <cell r="C234">
            <v>0.0382912</v>
          </cell>
          <cell r="D234">
            <v>0.0386003</v>
          </cell>
          <cell r="E234">
            <v>0.0379821</v>
          </cell>
        </row>
        <row r="235">
          <cell r="A235">
            <v>34324501</v>
          </cell>
          <cell r="B235" t="str">
            <v>Taggia IM san Remo</v>
          </cell>
          <cell r="C235">
            <v>0.0383013</v>
          </cell>
          <cell r="D235">
            <v>0.0386073</v>
          </cell>
          <cell r="E235">
            <v>0.03799530000000001</v>
          </cell>
        </row>
        <row r="236">
          <cell r="A236">
            <v>34325801</v>
          </cell>
          <cell r="B236" t="str">
            <v>Andora SV Testico</v>
          </cell>
          <cell r="C236">
            <v>0.038285</v>
          </cell>
          <cell r="D236">
            <v>0.038594</v>
          </cell>
          <cell r="E236">
            <v>0.037975999999999996</v>
          </cell>
        </row>
        <row r="237">
          <cell r="A237">
            <v>34325901</v>
          </cell>
          <cell r="B237" t="str">
            <v>Albenga SV</v>
          </cell>
          <cell r="C237">
            <v>0.038282</v>
          </cell>
          <cell r="D237">
            <v>0.038588</v>
          </cell>
          <cell r="E237">
            <v>0.037975999999999996</v>
          </cell>
        </row>
        <row r="238">
          <cell r="A238">
            <v>34326201</v>
          </cell>
          <cell r="B238" t="str">
            <v>Altare SV</v>
          </cell>
          <cell r="C238">
            <v>0.03821</v>
          </cell>
          <cell r="D238">
            <v>0.038473</v>
          </cell>
          <cell r="E238">
            <v>0.037947</v>
          </cell>
        </row>
        <row r="239">
          <cell r="A239">
            <v>34327200</v>
          </cell>
          <cell r="B239" t="str">
            <v>PdR di CAIRO MONTENOTTE</v>
          </cell>
          <cell r="C239">
            <v>0.0383169</v>
          </cell>
          <cell r="D239">
            <v>0.0386591</v>
          </cell>
          <cell r="E239">
            <v>0.0379747</v>
          </cell>
        </row>
        <row r="240">
          <cell r="A240">
            <v>34327301</v>
          </cell>
          <cell r="B240" t="str">
            <v>Calice Ligure SV</v>
          </cell>
          <cell r="C240">
            <v>0.0382964</v>
          </cell>
          <cell r="D240">
            <v>0.0386092</v>
          </cell>
          <cell r="E240">
            <v>0.0379836</v>
          </cell>
        </row>
        <row r="241">
          <cell r="A241">
            <v>34328001</v>
          </cell>
          <cell r="B241" t="str">
            <v>Cengio SV</v>
          </cell>
          <cell r="C241">
            <v>0.038274</v>
          </cell>
          <cell r="D241">
            <v>0.038529</v>
          </cell>
          <cell r="E241">
            <v>0.038019000000000004</v>
          </cell>
        </row>
        <row r="242">
          <cell r="A242">
            <v>34328101</v>
          </cell>
          <cell r="B242" t="str">
            <v>Ceriale SV</v>
          </cell>
          <cell r="C242">
            <v>0.038316</v>
          </cell>
          <cell r="D242">
            <v>0.038648</v>
          </cell>
          <cell r="E242">
            <v>0.037984000000000004</v>
          </cell>
        </row>
        <row r="243">
          <cell r="A243">
            <v>34328301</v>
          </cell>
          <cell r="B243" t="str">
            <v>Cosseria SV</v>
          </cell>
          <cell r="C243">
            <v>0.038295</v>
          </cell>
          <cell r="D243">
            <v>0.03856</v>
          </cell>
          <cell r="E243">
            <v>0.03803000000000001</v>
          </cell>
        </row>
        <row r="244">
          <cell r="A244">
            <v>34328401</v>
          </cell>
          <cell r="B244" t="str">
            <v>Dego SV</v>
          </cell>
          <cell r="C244">
            <v>0.0383748</v>
          </cell>
          <cell r="D244">
            <v>0.0387018</v>
          </cell>
          <cell r="E244">
            <v>0.0380478</v>
          </cell>
        </row>
        <row r="245">
          <cell r="A245">
            <v>34329101</v>
          </cell>
          <cell r="B245" t="str">
            <v>Loano SV</v>
          </cell>
          <cell r="C245">
            <v>0.038295</v>
          </cell>
          <cell r="D245">
            <v>0.038619</v>
          </cell>
          <cell r="E245">
            <v>0.037971000000000005</v>
          </cell>
        </row>
        <row r="246">
          <cell r="A246">
            <v>34330501</v>
          </cell>
          <cell r="B246" t="str">
            <v>Piana Crixia SV</v>
          </cell>
          <cell r="C246">
            <v>0.03837</v>
          </cell>
          <cell r="D246">
            <v>0.038719</v>
          </cell>
          <cell r="E246">
            <v>0.038021</v>
          </cell>
        </row>
        <row r="247">
          <cell r="A247">
            <v>34331901</v>
          </cell>
          <cell r="B247" t="str">
            <v>Tovo san Giacomo SV</v>
          </cell>
          <cell r="C247">
            <v>0.03832</v>
          </cell>
          <cell r="D247">
            <v>0.03864</v>
          </cell>
          <cell r="E247">
            <v>0.038</v>
          </cell>
        </row>
        <row r="248">
          <cell r="A248">
            <v>34332501</v>
          </cell>
          <cell r="B248" t="str">
            <v>Villanova d'Albenga SV</v>
          </cell>
          <cell r="C248">
            <v>0.038305</v>
          </cell>
          <cell r="D248">
            <v>0.037887</v>
          </cell>
          <cell r="E248">
            <v>0.038723</v>
          </cell>
        </row>
        <row r="249">
          <cell r="A249">
            <v>34332700</v>
          </cell>
          <cell r="B249" t="str">
            <v>PdR di ARENZANO</v>
          </cell>
          <cell r="C249">
            <v>0.0383083</v>
          </cell>
          <cell r="D249">
            <v>0.0386297</v>
          </cell>
          <cell r="E249">
            <v>0.037986900000000004</v>
          </cell>
        </row>
        <row r="250">
          <cell r="A250">
            <v>34333200</v>
          </cell>
          <cell r="B250" t="str">
            <v>PdR di BUSALLA</v>
          </cell>
          <cell r="C250">
            <v>0.038406</v>
          </cell>
          <cell r="D250">
            <v>0.038635</v>
          </cell>
          <cell r="E250">
            <v>0.038177</v>
          </cell>
        </row>
        <row r="251">
          <cell r="A251">
            <v>34333401</v>
          </cell>
          <cell r="B251" t="str">
            <v>Campo Ligure GE</v>
          </cell>
          <cell r="C251">
            <v>0.0383985</v>
          </cell>
          <cell r="D251">
            <v>0.0386193</v>
          </cell>
          <cell r="E251">
            <v>0.0381777</v>
          </cell>
        </row>
        <row r="252">
          <cell r="A252">
            <v>34333501</v>
          </cell>
          <cell r="B252" t="str">
            <v>Campomorone GE</v>
          </cell>
          <cell r="C252">
            <v>0.0383949</v>
          </cell>
          <cell r="D252">
            <v>0.0386123</v>
          </cell>
          <cell r="E252">
            <v>0.0381775</v>
          </cell>
        </row>
        <row r="253">
          <cell r="A253">
            <v>34335100</v>
          </cell>
          <cell r="B253" t="str">
            <v>PdR di GENOVA (AMGA)</v>
          </cell>
          <cell r="C253">
            <v>0.038424</v>
          </cell>
          <cell r="D253">
            <v>0.038658</v>
          </cell>
          <cell r="E253">
            <v>0.03819</v>
          </cell>
        </row>
        <row r="254">
          <cell r="A254">
            <v>34337501</v>
          </cell>
          <cell r="B254" t="str">
            <v>Ronco Scrivia GE Busalla</v>
          </cell>
          <cell r="C254">
            <v>0.038407</v>
          </cell>
          <cell r="D254">
            <v>0.038632</v>
          </cell>
          <cell r="E254">
            <v>0.038181999999999994</v>
          </cell>
        </row>
        <row r="255">
          <cell r="A255">
            <v>34338500</v>
          </cell>
          <cell r="B255" t="str">
            <v>PdR di SESTRI LEVANTE</v>
          </cell>
          <cell r="C255">
            <v>0.0386565</v>
          </cell>
          <cell r="D255">
            <v>0.0388467</v>
          </cell>
          <cell r="E255">
            <v>0.03846630000000001</v>
          </cell>
        </row>
        <row r="256">
          <cell r="A256">
            <v>34339600</v>
          </cell>
          <cell r="B256" t="str">
            <v>PdR di BEVERINO</v>
          </cell>
          <cell r="C256">
            <v>0.0388319</v>
          </cell>
          <cell r="D256">
            <v>0.038986</v>
          </cell>
          <cell r="E256">
            <v>0.038677800000000005</v>
          </cell>
        </row>
        <row r="257">
          <cell r="A257">
            <v>34339701</v>
          </cell>
          <cell r="B257" t="str">
            <v>Bolano SP</v>
          </cell>
          <cell r="C257">
            <v>0.0388818</v>
          </cell>
          <cell r="D257">
            <v>0.0390935</v>
          </cell>
          <cell r="E257">
            <v>0.0386701</v>
          </cell>
        </row>
        <row r="258">
          <cell r="A258">
            <v>34340401</v>
          </cell>
          <cell r="B258" t="str">
            <v>Castelnuovo Magra SP</v>
          </cell>
          <cell r="C258">
            <v>0.0388863</v>
          </cell>
          <cell r="D258">
            <v>0.0391839</v>
          </cell>
          <cell r="E258">
            <v>0.0385887</v>
          </cell>
        </row>
        <row r="259">
          <cell r="A259">
            <v>34340800</v>
          </cell>
          <cell r="B259" t="str">
            <v>PdR di LA SPEZIA</v>
          </cell>
          <cell r="C259">
            <v>0.0388827</v>
          </cell>
          <cell r="D259">
            <v>0.0391642</v>
          </cell>
          <cell r="E259">
            <v>0.038601199999999995</v>
          </cell>
        </row>
        <row r="260">
          <cell r="A260">
            <v>34341301</v>
          </cell>
          <cell r="B260" t="str">
            <v>Ortonovo SP</v>
          </cell>
          <cell r="C260">
            <v>0.038883</v>
          </cell>
          <cell r="D260">
            <v>0.0391849</v>
          </cell>
          <cell r="E260">
            <v>0.0385811</v>
          </cell>
        </row>
        <row r="261">
          <cell r="A261">
            <v>34341901</v>
          </cell>
          <cell r="B261" t="str">
            <v>santo Stefano di Magra SP</v>
          </cell>
          <cell r="C261">
            <v>0.0388901</v>
          </cell>
          <cell r="D261">
            <v>0.0391919</v>
          </cell>
          <cell r="E261">
            <v>0.03858829999999999</v>
          </cell>
        </row>
        <row r="262">
          <cell r="A262">
            <v>34342000</v>
          </cell>
          <cell r="B262" t="str">
            <v>PdR di SARZANA</v>
          </cell>
          <cell r="C262">
            <v>0.0388867</v>
          </cell>
          <cell r="D262">
            <v>0.0392054</v>
          </cell>
          <cell r="E262">
            <v>0.038568000000000005</v>
          </cell>
        </row>
        <row r="263">
          <cell r="A263">
            <v>34342801</v>
          </cell>
          <cell r="B263" t="str">
            <v>Angera VA</v>
          </cell>
          <cell r="C263">
            <v>0.038207</v>
          </cell>
          <cell r="D263">
            <v>0.038231</v>
          </cell>
          <cell r="E263">
            <v>0.038182999999999995</v>
          </cell>
        </row>
        <row r="264">
          <cell r="A264">
            <v>34342900</v>
          </cell>
          <cell r="B264" t="str">
            <v>PdR di VARESE</v>
          </cell>
          <cell r="C264">
            <v>0.038197</v>
          </cell>
          <cell r="D264">
            <v>0.038214</v>
          </cell>
          <cell r="E264">
            <v>0.038180000000000006</v>
          </cell>
        </row>
        <row r="265">
          <cell r="A265">
            <v>34343101</v>
          </cell>
          <cell r="B265" t="str">
            <v>Azzate VA</v>
          </cell>
          <cell r="C265">
            <v>0.038209</v>
          </cell>
          <cell r="D265">
            <v>0.038233</v>
          </cell>
          <cell r="E265">
            <v>0.038185</v>
          </cell>
        </row>
        <row r="266">
          <cell r="A266">
            <v>34343201</v>
          </cell>
          <cell r="B266" t="str">
            <v>Azzio VA</v>
          </cell>
          <cell r="C266">
            <v>0.038205</v>
          </cell>
          <cell r="D266">
            <v>0.038211</v>
          </cell>
          <cell r="E266">
            <v>0.038199000000000004</v>
          </cell>
        </row>
        <row r="267">
          <cell r="A267">
            <v>34343701</v>
          </cell>
          <cell r="B267" t="str">
            <v>Besnate VA</v>
          </cell>
          <cell r="C267">
            <v>0.038206</v>
          </cell>
          <cell r="D267">
            <v>0.038223</v>
          </cell>
          <cell r="E267">
            <v>0.038188999999999994</v>
          </cell>
        </row>
        <row r="268">
          <cell r="A268">
            <v>34343800</v>
          </cell>
          <cell r="B268" t="str">
            <v>PdR di BESOZZO</v>
          </cell>
          <cell r="C268">
            <v>0.038665</v>
          </cell>
          <cell r="D268">
            <v>0.039065</v>
          </cell>
          <cell r="E268">
            <v>0.03826499999999999</v>
          </cell>
        </row>
        <row r="269">
          <cell r="A269">
            <v>34343900</v>
          </cell>
          <cell r="B269" t="str">
            <v>PdR di BODIO LOMNAGO</v>
          </cell>
          <cell r="C269">
            <v>0.038204</v>
          </cell>
          <cell r="D269">
            <v>0.038231</v>
          </cell>
          <cell r="E269">
            <v>0.038177</v>
          </cell>
        </row>
        <row r="270">
          <cell r="A270">
            <v>34344200</v>
          </cell>
          <cell r="B270" t="str">
            <v>PdR di BREBBIA</v>
          </cell>
          <cell r="C270">
            <v>0.038176</v>
          </cell>
          <cell r="D270">
            <v>0.038197</v>
          </cell>
          <cell r="E270">
            <v>0.038155</v>
          </cell>
        </row>
        <row r="271">
          <cell r="A271">
            <v>34344401</v>
          </cell>
          <cell r="B271" t="str">
            <v>Brenta VA</v>
          </cell>
          <cell r="C271">
            <v>0.038207</v>
          </cell>
          <cell r="D271">
            <v>0.038229</v>
          </cell>
          <cell r="E271">
            <v>0.038185</v>
          </cell>
        </row>
        <row r="272">
          <cell r="A272">
            <v>34345000</v>
          </cell>
          <cell r="B272" t="str">
            <v>PdR di BUGUGGIATE</v>
          </cell>
          <cell r="C272">
            <v>0.038222</v>
          </cell>
          <cell r="D272">
            <v>0.03827</v>
          </cell>
          <cell r="E272">
            <v>0.038174</v>
          </cell>
        </row>
        <row r="273">
          <cell r="A273">
            <v>34345100</v>
          </cell>
          <cell r="B273" t="str">
            <v>PdR di BUSTO ARSIZIO</v>
          </cell>
          <cell r="C273">
            <v>0.038369</v>
          </cell>
          <cell r="D273">
            <v>0.038582</v>
          </cell>
          <cell r="E273">
            <v>0.038156</v>
          </cell>
        </row>
        <row r="274">
          <cell r="A274">
            <v>34345301</v>
          </cell>
          <cell r="B274" t="str">
            <v>Cadrezzate VA</v>
          </cell>
          <cell r="C274">
            <v>0.038209</v>
          </cell>
          <cell r="D274">
            <v>0.038229</v>
          </cell>
          <cell r="E274">
            <v>0.038189</v>
          </cell>
        </row>
        <row r="275">
          <cell r="A275">
            <v>34345401</v>
          </cell>
          <cell r="B275" t="str">
            <v>Cairate VA</v>
          </cell>
          <cell r="C275">
            <v>0.038191</v>
          </cell>
          <cell r="D275">
            <v>0.038215</v>
          </cell>
          <cell r="E275">
            <v>0.038167000000000006</v>
          </cell>
        </row>
        <row r="276">
          <cell r="A276">
            <v>34345501</v>
          </cell>
          <cell r="B276" t="str">
            <v>Cantello VA</v>
          </cell>
          <cell r="C276">
            <v>0.038207</v>
          </cell>
          <cell r="D276">
            <v>0.038227</v>
          </cell>
          <cell r="E276">
            <v>0.038187</v>
          </cell>
        </row>
        <row r="277">
          <cell r="A277">
            <v>34345601</v>
          </cell>
          <cell r="B277" t="str">
            <v>Caravate VA</v>
          </cell>
          <cell r="C277">
            <v>0.038203</v>
          </cell>
          <cell r="D277">
            <v>0.038228</v>
          </cell>
          <cell r="E277">
            <v>0.038178000000000004</v>
          </cell>
        </row>
        <row r="278">
          <cell r="A278">
            <v>34345700</v>
          </cell>
          <cell r="B278" t="str">
            <v>PdR di CARDANO AL CAMPO</v>
          </cell>
          <cell r="C278">
            <v>0.038406</v>
          </cell>
          <cell r="D278">
            <v>0.038618</v>
          </cell>
          <cell r="E278">
            <v>0.038194000000000006</v>
          </cell>
        </row>
        <row r="279">
          <cell r="A279">
            <v>34345900</v>
          </cell>
          <cell r="B279" t="str">
            <v>PdR di CARONNO PERTUSELLA</v>
          </cell>
          <cell r="C279">
            <v>0.038462</v>
          </cell>
          <cell r="D279">
            <v>0.03872</v>
          </cell>
          <cell r="E279">
            <v>0.03820400000000001</v>
          </cell>
        </row>
        <row r="280">
          <cell r="A280">
            <v>34346500</v>
          </cell>
          <cell r="B280" t="str">
            <v>PdR di CASSANO MAGNAGO</v>
          </cell>
          <cell r="C280">
            <v>0.038387</v>
          </cell>
          <cell r="D280">
            <v>0.038599</v>
          </cell>
          <cell r="E280">
            <v>0.038174999999999994</v>
          </cell>
        </row>
        <row r="281">
          <cell r="A281">
            <v>34346601</v>
          </cell>
          <cell r="B281" t="str">
            <v>Cassano Valcuvia VA</v>
          </cell>
          <cell r="C281">
            <v>0.0382022</v>
          </cell>
          <cell r="D281">
            <v>0.0382218</v>
          </cell>
          <cell r="E281">
            <v>0.0381826</v>
          </cell>
        </row>
        <row r="282">
          <cell r="A282">
            <v>34346700</v>
          </cell>
          <cell r="B282" t="str">
            <v>PdR di CASTELLANZA</v>
          </cell>
          <cell r="C282">
            <v>0.038324</v>
          </cell>
          <cell r="D282">
            <v>0.038498</v>
          </cell>
          <cell r="E282">
            <v>0.038149999999999996</v>
          </cell>
        </row>
        <row r="283">
          <cell r="A283">
            <v>34347100</v>
          </cell>
          <cell r="B283" t="str">
            <v>PdR di CASTIGLIONE OLONA</v>
          </cell>
          <cell r="C283">
            <v>0.038205</v>
          </cell>
          <cell r="D283">
            <v>0.038231</v>
          </cell>
          <cell r="E283">
            <v>0.038179000000000005</v>
          </cell>
        </row>
        <row r="284">
          <cell r="A284">
            <v>34347301</v>
          </cell>
          <cell r="B284" t="str">
            <v>Cavaria con Premezzo VA</v>
          </cell>
          <cell r="C284">
            <v>0.038396</v>
          </cell>
          <cell r="D284">
            <v>0.038609</v>
          </cell>
          <cell r="E284">
            <v>0.038183</v>
          </cell>
        </row>
        <row r="285">
          <cell r="A285">
            <v>34347600</v>
          </cell>
          <cell r="B285" t="str">
            <v>PdR di CITTIGLIO</v>
          </cell>
          <cell r="C285">
            <v>0.038206</v>
          </cell>
          <cell r="D285">
            <v>0.038226</v>
          </cell>
          <cell r="E285">
            <v>0.03818599999999999</v>
          </cell>
        </row>
        <row r="286">
          <cell r="A286">
            <v>34348200</v>
          </cell>
          <cell r="B286" t="str">
            <v>PdR di CROSIO DELLA VALLE</v>
          </cell>
          <cell r="C286">
            <v>0.038181</v>
          </cell>
          <cell r="D286">
            <v>0.038193</v>
          </cell>
          <cell r="E286">
            <v>0.038169</v>
          </cell>
        </row>
        <row r="287">
          <cell r="A287">
            <v>34349200</v>
          </cell>
          <cell r="B287" t="str">
            <v>PdR di FAGNANO OLONA</v>
          </cell>
          <cell r="C287">
            <v>0.038193</v>
          </cell>
          <cell r="D287">
            <v>0.038252</v>
          </cell>
          <cell r="E287">
            <v>0.038133999999999994</v>
          </cell>
        </row>
        <row r="288">
          <cell r="A288">
            <v>34349401</v>
          </cell>
          <cell r="B288" t="str">
            <v>Ferrera di Varese VA</v>
          </cell>
          <cell r="C288">
            <v>0.0382044</v>
          </cell>
          <cell r="D288">
            <v>0.0382237</v>
          </cell>
          <cell r="E288">
            <v>0.0381851</v>
          </cell>
        </row>
        <row r="289">
          <cell r="A289">
            <v>34349500</v>
          </cell>
          <cell r="B289" t="str">
            <v>PdR di GALLARATE</v>
          </cell>
          <cell r="C289">
            <v>0.038346</v>
          </cell>
          <cell r="D289">
            <v>0.038518</v>
          </cell>
          <cell r="E289">
            <v>0.038174</v>
          </cell>
        </row>
        <row r="290">
          <cell r="A290">
            <v>34349700</v>
          </cell>
          <cell r="B290" t="str">
            <v>PdR di GAVIRATE</v>
          </cell>
          <cell r="C290">
            <v>0.038204</v>
          </cell>
          <cell r="D290">
            <v>0.038226</v>
          </cell>
          <cell r="E290">
            <v>0.038182</v>
          </cell>
        </row>
        <row r="291">
          <cell r="A291">
            <v>34349801</v>
          </cell>
          <cell r="B291" t="str">
            <v>Gazzada Schianno VA</v>
          </cell>
          <cell r="C291">
            <v>0.038209</v>
          </cell>
          <cell r="D291">
            <v>0.036942</v>
          </cell>
          <cell r="E291">
            <v>0.039476</v>
          </cell>
        </row>
        <row r="292">
          <cell r="A292">
            <v>34350000</v>
          </cell>
          <cell r="B292" t="str">
            <v>PdR di GERENZANO</v>
          </cell>
          <cell r="C292">
            <v>0.038444</v>
          </cell>
          <cell r="D292">
            <v>0.038665</v>
          </cell>
          <cell r="E292">
            <v>0.038223</v>
          </cell>
        </row>
        <row r="293">
          <cell r="A293">
            <v>34350201</v>
          </cell>
          <cell r="B293" t="str">
            <v>Golasecca VA</v>
          </cell>
          <cell r="C293">
            <v>0.0387405</v>
          </cell>
          <cell r="D293">
            <v>0.039081</v>
          </cell>
          <cell r="E293">
            <v>0.0384</v>
          </cell>
        </row>
        <row r="294">
          <cell r="A294">
            <v>34350301</v>
          </cell>
          <cell r="B294" t="str">
            <v>Gorla Maggiore VA</v>
          </cell>
          <cell r="C294">
            <v>0.038176</v>
          </cell>
          <cell r="D294">
            <v>0.038328</v>
          </cell>
          <cell r="E294">
            <v>0.038024</v>
          </cell>
        </row>
        <row r="295">
          <cell r="A295">
            <v>34350401</v>
          </cell>
          <cell r="B295" t="str">
            <v>Gorla Minore VA</v>
          </cell>
          <cell r="C295">
            <v>0.038159</v>
          </cell>
          <cell r="D295">
            <v>0.038312</v>
          </cell>
          <cell r="E295">
            <v>0.038006</v>
          </cell>
        </row>
        <row r="296">
          <cell r="A296">
            <v>34350801</v>
          </cell>
          <cell r="B296" t="str">
            <v>Induno Olona VA Varese</v>
          </cell>
          <cell r="C296">
            <v>0.038208</v>
          </cell>
          <cell r="D296">
            <v>0.03767</v>
          </cell>
          <cell r="E296">
            <v>0.038745999999999996</v>
          </cell>
        </row>
        <row r="297">
          <cell r="A297">
            <v>34351202</v>
          </cell>
          <cell r="B297" t="str">
            <v>Laveno Mombello VA 2'p loc. Mombello</v>
          </cell>
          <cell r="C297">
            <v>0.038212</v>
          </cell>
          <cell r="D297">
            <v>0.038227</v>
          </cell>
          <cell r="E297">
            <v>0.03819700000000001</v>
          </cell>
        </row>
        <row r="298">
          <cell r="A298">
            <v>34351301</v>
          </cell>
          <cell r="B298" t="str">
            <v>Leggiuno VA Sangiano</v>
          </cell>
          <cell r="C298">
            <v>0.038209</v>
          </cell>
          <cell r="D298">
            <v>0.038231</v>
          </cell>
          <cell r="E298">
            <v>0.038187</v>
          </cell>
        </row>
        <row r="299">
          <cell r="A299">
            <v>34351400</v>
          </cell>
          <cell r="B299" t="str">
            <v>Pdr di TRADATE</v>
          </cell>
          <cell r="C299">
            <v>0.038159</v>
          </cell>
          <cell r="D299">
            <v>0.038315</v>
          </cell>
          <cell r="E299">
            <v>0.038002999999999995</v>
          </cell>
        </row>
        <row r="300">
          <cell r="A300">
            <v>34351500</v>
          </cell>
          <cell r="B300" t="str">
            <v>PdR di LONATE POZZOLO</v>
          </cell>
          <cell r="C300">
            <v>0.038356</v>
          </cell>
          <cell r="D300">
            <v>0.038591</v>
          </cell>
          <cell r="E300">
            <v>0.038121</v>
          </cell>
        </row>
        <row r="301">
          <cell r="A301">
            <v>34352300</v>
          </cell>
          <cell r="B301" t="str">
            <v>PdR di MARNATE</v>
          </cell>
          <cell r="C301">
            <v>0.038164</v>
          </cell>
          <cell r="D301">
            <v>0.038309</v>
          </cell>
          <cell r="E301">
            <v>0.03801899999999999</v>
          </cell>
        </row>
        <row r="302">
          <cell r="A302">
            <v>34352601</v>
          </cell>
          <cell r="B302" t="str">
            <v>Mercallo VA Sesto Calende</v>
          </cell>
          <cell r="C302">
            <v>0.038206</v>
          </cell>
          <cell r="D302">
            <v>0.038235</v>
          </cell>
          <cell r="E302">
            <v>0.038176999999999996</v>
          </cell>
        </row>
        <row r="303">
          <cell r="A303">
            <v>34352901</v>
          </cell>
          <cell r="B303" t="str">
            <v>Monvalle VA</v>
          </cell>
          <cell r="C303">
            <v>0.038206</v>
          </cell>
          <cell r="D303">
            <v>0.038237</v>
          </cell>
          <cell r="E303">
            <v>0.038174999999999994</v>
          </cell>
        </row>
        <row r="304">
          <cell r="A304">
            <v>34353200</v>
          </cell>
          <cell r="B304" t="str">
            <v>PdR di CAVARIA CON PREMEZZO</v>
          </cell>
          <cell r="C304">
            <v>0.038271</v>
          </cell>
          <cell r="D304">
            <v>0.038362</v>
          </cell>
          <cell r="E304">
            <v>0.03818</v>
          </cell>
        </row>
        <row r="305">
          <cell r="A305">
            <v>34353300</v>
          </cell>
          <cell r="B305" t="str">
            <v>PdR di OLGIATE OLONA</v>
          </cell>
          <cell r="C305">
            <v>0.038164</v>
          </cell>
          <cell r="D305">
            <v>0.038309</v>
          </cell>
          <cell r="E305">
            <v>0.03801899999999999</v>
          </cell>
        </row>
        <row r="306">
          <cell r="A306">
            <v>34353400</v>
          </cell>
          <cell r="B306" t="str">
            <v>PdR di ORIGGIO</v>
          </cell>
          <cell r="C306">
            <v>0.038146</v>
          </cell>
          <cell r="D306">
            <v>0.038303</v>
          </cell>
          <cell r="E306">
            <v>0.037989</v>
          </cell>
        </row>
        <row r="307">
          <cell r="A307">
            <v>34354300</v>
          </cell>
          <cell r="B307" t="str">
            <v>PdR di SAMARATE</v>
          </cell>
          <cell r="C307">
            <v>0.03841</v>
          </cell>
          <cell r="D307">
            <v>0.038625</v>
          </cell>
          <cell r="E307">
            <v>0.038195</v>
          </cell>
        </row>
        <row r="308">
          <cell r="A308">
            <v>34354400</v>
          </cell>
          <cell r="B308" t="str">
            <v>PdR di SARONNO</v>
          </cell>
          <cell r="C308">
            <v>0.038479</v>
          </cell>
          <cell r="D308">
            <v>0.038706</v>
          </cell>
          <cell r="E308">
            <v>0.038252</v>
          </cell>
        </row>
        <row r="309">
          <cell r="A309">
            <v>34354500</v>
          </cell>
          <cell r="B309" t="str">
            <v>PdR di SESTO CALENDE</v>
          </cell>
          <cell r="C309">
            <v>0.0387481</v>
          </cell>
          <cell r="D309">
            <v>0.0390703</v>
          </cell>
          <cell r="E309">
            <v>0.0384259</v>
          </cell>
        </row>
        <row r="310">
          <cell r="A310">
            <v>34354700</v>
          </cell>
          <cell r="B310" t="str">
            <v>PdR di SOLBIATE OLONA</v>
          </cell>
          <cell r="C310">
            <v>0.038172</v>
          </cell>
          <cell r="D310">
            <v>0.038324</v>
          </cell>
          <cell r="E310">
            <v>0.03802</v>
          </cell>
        </row>
        <row r="311">
          <cell r="A311">
            <v>34354800</v>
          </cell>
          <cell r="B311" t="str">
            <v>PdR di SOMMA LOMBARDO</v>
          </cell>
          <cell r="C311">
            <v>0.038206</v>
          </cell>
          <cell r="D311">
            <v>0.03823</v>
          </cell>
          <cell r="E311">
            <v>0.038181999999999994</v>
          </cell>
        </row>
        <row r="312">
          <cell r="A312">
            <v>34355301</v>
          </cell>
          <cell r="B312" t="str">
            <v>Travedona Monate VA</v>
          </cell>
          <cell r="C312">
            <v>0.038207</v>
          </cell>
          <cell r="D312">
            <v>0.038233</v>
          </cell>
          <cell r="E312">
            <v>0.03818099999999999</v>
          </cell>
        </row>
        <row r="313">
          <cell r="A313">
            <v>34355500</v>
          </cell>
          <cell r="B313" t="str">
            <v>PdR di UBOLDO</v>
          </cell>
          <cell r="C313">
            <v>0.038174</v>
          </cell>
          <cell r="D313">
            <v>0.038325</v>
          </cell>
          <cell r="E313">
            <v>0.038023</v>
          </cell>
        </row>
        <row r="314">
          <cell r="A314">
            <v>34355700</v>
          </cell>
          <cell r="B314" t="str">
            <v>PdR di VARANO BORGHI</v>
          </cell>
          <cell r="C314">
            <v>0.038199</v>
          </cell>
          <cell r="D314">
            <v>0.038226</v>
          </cell>
          <cell r="E314">
            <v>0.03817199999999999</v>
          </cell>
        </row>
        <row r="315">
          <cell r="A315">
            <v>34355800</v>
          </cell>
          <cell r="B315" t="str">
            <v>PdR di VARESE</v>
          </cell>
          <cell r="C315">
            <v>0.038204</v>
          </cell>
          <cell r="D315">
            <v>0.038224</v>
          </cell>
          <cell r="E315">
            <v>0.038184</v>
          </cell>
        </row>
        <row r="316">
          <cell r="A316">
            <v>34355900</v>
          </cell>
          <cell r="B316" t="str">
            <v>PdR di MALNATE</v>
          </cell>
          <cell r="C316">
            <v>0.038208</v>
          </cell>
          <cell r="D316">
            <v>0.038231</v>
          </cell>
          <cell r="E316">
            <v>0.038185</v>
          </cell>
        </row>
        <row r="317">
          <cell r="A317">
            <v>34356301</v>
          </cell>
          <cell r="B317" t="str">
            <v>Vergiate VA Mornago</v>
          </cell>
          <cell r="C317">
            <v>0.038197</v>
          </cell>
          <cell r="D317">
            <v>0.038222</v>
          </cell>
          <cell r="E317">
            <v>0.038172000000000005</v>
          </cell>
        </row>
        <row r="318">
          <cell r="A318">
            <v>34356601</v>
          </cell>
          <cell r="B318" t="str">
            <v>Sangiano VA</v>
          </cell>
          <cell r="C318">
            <v>0.038208</v>
          </cell>
          <cell r="D318">
            <v>0.038229</v>
          </cell>
          <cell r="E318">
            <v>0.038187</v>
          </cell>
        </row>
        <row r="319">
          <cell r="A319">
            <v>34356800</v>
          </cell>
          <cell r="B319" t="str">
            <v>PdR di BRIVIO</v>
          </cell>
          <cell r="C319">
            <v>0.038531</v>
          </cell>
          <cell r="D319">
            <v>0.038677</v>
          </cell>
          <cell r="E319">
            <v>0.038385</v>
          </cell>
        </row>
        <row r="320">
          <cell r="A320">
            <v>34356901</v>
          </cell>
          <cell r="B320" t="str">
            <v>Albavilla CO</v>
          </cell>
          <cell r="C320">
            <v>0.038495</v>
          </cell>
          <cell r="D320">
            <v>0.038654</v>
          </cell>
          <cell r="E320">
            <v>0.038336</v>
          </cell>
        </row>
        <row r="321">
          <cell r="A321">
            <v>34357001</v>
          </cell>
          <cell r="B321" t="str">
            <v>Albese con Cassano CO</v>
          </cell>
          <cell r="C321">
            <v>0.038486</v>
          </cell>
          <cell r="D321">
            <v>0.038641</v>
          </cell>
          <cell r="E321">
            <v>0.038331</v>
          </cell>
        </row>
        <row r="322">
          <cell r="A322">
            <v>34357101</v>
          </cell>
          <cell r="B322" t="str">
            <v>Albiolo CO</v>
          </cell>
          <cell r="C322">
            <v>0.038217</v>
          </cell>
          <cell r="D322">
            <v>0.03825</v>
          </cell>
          <cell r="E322">
            <v>0.038184</v>
          </cell>
        </row>
        <row r="323">
          <cell r="A323">
            <v>34357301</v>
          </cell>
          <cell r="B323" t="str">
            <v>Alzate Brianza CO Anzano del Parco</v>
          </cell>
          <cell r="C323">
            <v>0.038501</v>
          </cell>
          <cell r="D323">
            <v>0.038669</v>
          </cell>
          <cell r="E323">
            <v>0.038333</v>
          </cell>
        </row>
        <row r="324">
          <cell r="A324">
            <v>34357501</v>
          </cell>
          <cell r="B324" t="str">
            <v>Anzano del Parco CO</v>
          </cell>
          <cell r="C324">
            <v>0.038513</v>
          </cell>
          <cell r="D324">
            <v>0.038682</v>
          </cell>
          <cell r="E324">
            <v>0.038343999999999996</v>
          </cell>
        </row>
        <row r="325">
          <cell r="A325">
            <v>34357900</v>
          </cell>
          <cell r="B325" t="str">
            <v>PdR di ASSO</v>
          </cell>
          <cell r="C325">
            <v>0.038473</v>
          </cell>
          <cell r="D325">
            <v>0.038505</v>
          </cell>
          <cell r="E325">
            <v>0.038441</v>
          </cell>
        </row>
        <row r="326">
          <cell r="A326">
            <v>34359300</v>
          </cell>
          <cell r="B326" t="str">
            <v>PdR di OGGIONO</v>
          </cell>
          <cell r="C326">
            <v>0.038445</v>
          </cell>
          <cell r="D326">
            <v>0.0386</v>
          </cell>
          <cell r="E326">
            <v>0.03829</v>
          </cell>
        </row>
        <row r="327">
          <cell r="A327">
            <v>34359401</v>
          </cell>
          <cell r="B327" t="str">
            <v>Bregnano CO</v>
          </cell>
          <cell r="C327">
            <v>0.038444</v>
          </cell>
          <cell r="D327">
            <v>0.03866</v>
          </cell>
          <cell r="E327">
            <v>0.038228</v>
          </cell>
        </row>
        <row r="328">
          <cell r="A328">
            <v>34359900</v>
          </cell>
          <cell r="B328" t="str">
            <v>PdR di COSTA MASNAGA</v>
          </cell>
          <cell r="C328">
            <v>0.038445</v>
          </cell>
          <cell r="D328">
            <v>0.038625</v>
          </cell>
          <cell r="E328">
            <v>0.038265</v>
          </cell>
        </row>
        <row r="329">
          <cell r="A329">
            <v>34360001</v>
          </cell>
          <cell r="B329" t="str">
            <v>Bulgarograsso CO</v>
          </cell>
          <cell r="C329">
            <v>0.038196</v>
          </cell>
          <cell r="D329">
            <v>0.038215</v>
          </cell>
          <cell r="E329">
            <v>0.038177</v>
          </cell>
        </row>
        <row r="330">
          <cell r="A330">
            <v>34360101</v>
          </cell>
          <cell r="B330" t="str">
            <v>Cabiate CO Giussano</v>
          </cell>
          <cell r="C330">
            <v>0.038471</v>
          </cell>
          <cell r="D330">
            <v>0.038694</v>
          </cell>
          <cell r="E330">
            <v>0.038248</v>
          </cell>
        </row>
        <row r="331">
          <cell r="A331">
            <v>34360501</v>
          </cell>
          <cell r="B331" t="str">
            <v>Calco LC</v>
          </cell>
          <cell r="C331">
            <v>0.038541</v>
          </cell>
          <cell r="D331">
            <v>0.038691</v>
          </cell>
          <cell r="E331">
            <v>0.038390999999999995</v>
          </cell>
        </row>
        <row r="332">
          <cell r="A332">
            <v>34360700</v>
          </cell>
          <cell r="B332" t="str">
            <v>PdR di CANTU'</v>
          </cell>
          <cell r="C332">
            <v>0.03848</v>
          </cell>
          <cell r="D332">
            <v>0.038651</v>
          </cell>
          <cell r="E332">
            <v>0.038309</v>
          </cell>
        </row>
        <row r="333">
          <cell r="A333">
            <v>34360703</v>
          </cell>
          <cell r="B333" t="str">
            <v>Cantu' CO 3'p Carimate M.Solaro</v>
          </cell>
          <cell r="C333">
            <v>0.038434</v>
          </cell>
          <cell r="D333">
            <v>0.038668</v>
          </cell>
          <cell r="E333">
            <v>0.038200000000000005</v>
          </cell>
        </row>
        <row r="334">
          <cell r="A334">
            <v>34360901</v>
          </cell>
          <cell r="B334" t="str">
            <v>Capiago Intimiano CO</v>
          </cell>
          <cell r="C334">
            <v>0.038471</v>
          </cell>
          <cell r="D334">
            <v>0.038632</v>
          </cell>
          <cell r="E334">
            <v>0.03831</v>
          </cell>
        </row>
        <row r="335">
          <cell r="A335">
            <v>34361400</v>
          </cell>
          <cell r="B335" t="str">
            <v>PdR di CARUGO</v>
          </cell>
          <cell r="C335">
            <v>0.038461</v>
          </cell>
          <cell r="D335">
            <v>0.038685</v>
          </cell>
          <cell r="E335">
            <v>0.03823700000000001</v>
          </cell>
        </row>
        <row r="336">
          <cell r="A336">
            <v>34361701</v>
          </cell>
          <cell r="B336" t="str">
            <v>Casatenovo LC</v>
          </cell>
          <cell r="C336">
            <v>0.0384522</v>
          </cell>
          <cell r="D336">
            <v>0.038665</v>
          </cell>
          <cell r="E336">
            <v>0.0382394</v>
          </cell>
        </row>
        <row r="337">
          <cell r="A337">
            <v>34361801</v>
          </cell>
          <cell r="B337" t="str">
            <v>Caslino d'Erba CO</v>
          </cell>
          <cell r="C337">
            <v>0.038493</v>
          </cell>
          <cell r="D337">
            <v>0.038523</v>
          </cell>
          <cell r="E337">
            <v>0.038463</v>
          </cell>
        </row>
        <row r="338">
          <cell r="A338">
            <v>34362101</v>
          </cell>
          <cell r="B338" t="str">
            <v>Cassina Rizzardi CO</v>
          </cell>
          <cell r="C338">
            <v>0.038175</v>
          </cell>
          <cell r="D338">
            <v>0.038189</v>
          </cell>
          <cell r="E338">
            <v>0.038161</v>
          </cell>
        </row>
        <row r="339">
          <cell r="A339">
            <v>34362701</v>
          </cell>
          <cell r="B339" t="str">
            <v>Cavallasca CO</v>
          </cell>
          <cell r="C339">
            <v>0.038205</v>
          </cell>
          <cell r="D339">
            <v>0.038233</v>
          </cell>
          <cell r="E339">
            <v>0.038177</v>
          </cell>
        </row>
        <row r="340">
          <cell r="A340">
            <v>34363001</v>
          </cell>
          <cell r="B340" t="str">
            <v>Cermenate CO</v>
          </cell>
          <cell r="C340">
            <v>0.038453</v>
          </cell>
          <cell r="D340">
            <v>0.038672</v>
          </cell>
          <cell r="E340">
            <v>0.038234000000000004</v>
          </cell>
        </row>
        <row r="341">
          <cell r="A341">
            <v>34363100</v>
          </cell>
          <cell r="B341" t="str">
            <v>PdR di CERNOBBIO</v>
          </cell>
          <cell r="C341">
            <v>0.038476</v>
          </cell>
          <cell r="D341">
            <v>0.038547</v>
          </cell>
          <cell r="E341">
            <v>0.03840500000000001</v>
          </cell>
        </row>
        <row r="342">
          <cell r="A342">
            <v>34363200</v>
          </cell>
          <cell r="B342" t="str">
            <v>PdR di CERNUSCO LOMBARDONE</v>
          </cell>
          <cell r="C342">
            <v>0.038539</v>
          </cell>
          <cell r="D342">
            <v>0.038692</v>
          </cell>
          <cell r="E342">
            <v>0.038385999999999997</v>
          </cell>
        </row>
        <row r="343">
          <cell r="A343">
            <v>34364100</v>
          </cell>
          <cell r="B343" t="str">
            <v>PdR di COMO</v>
          </cell>
          <cell r="C343">
            <v>0.038389</v>
          </cell>
          <cell r="D343">
            <v>0.03851</v>
          </cell>
          <cell r="E343">
            <v>0.038267999999999996</v>
          </cell>
        </row>
        <row r="344">
          <cell r="A344">
            <v>34365400</v>
          </cell>
          <cell r="B344" t="str">
            <v>PdR di PEREGO</v>
          </cell>
          <cell r="C344">
            <v>0.038471</v>
          </cell>
          <cell r="D344">
            <v>0.038637</v>
          </cell>
          <cell r="E344">
            <v>0.038305</v>
          </cell>
        </row>
        <row r="345">
          <cell r="A345">
            <v>34366100</v>
          </cell>
          <cell r="B345" t="str">
            <v>PdR DI ERBA</v>
          </cell>
          <cell r="C345">
            <v>0.038465</v>
          </cell>
          <cell r="D345">
            <v>0.03862</v>
          </cell>
          <cell r="E345">
            <v>0.03831</v>
          </cell>
        </row>
        <row r="346">
          <cell r="A346">
            <v>34366401</v>
          </cell>
          <cell r="B346" t="str">
            <v>Faggeto Lario CO Albavilla</v>
          </cell>
          <cell r="C346">
            <v>0.038487</v>
          </cell>
          <cell r="D346">
            <v>0.03864</v>
          </cell>
          <cell r="E346">
            <v>0.038334</v>
          </cell>
        </row>
        <row r="347">
          <cell r="A347">
            <v>34366601</v>
          </cell>
          <cell r="B347" t="str">
            <v>Fenegro' CO</v>
          </cell>
          <cell r="C347">
            <v>0.038205</v>
          </cell>
          <cell r="D347">
            <v>0.038227</v>
          </cell>
          <cell r="E347">
            <v>0.03818300000000001</v>
          </cell>
        </row>
        <row r="348">
          <cell r="A348">
            <v>34366701</v>
          </cell>
          <cell r="B348" t="str">
            <v>Figino Serenza CO</v>
          </cell>
          <cell r="C348">
            <v>0.038459</v>
          </cell>
          <cell r="D348">
            <v>0.038686</v>
          </cell>
          <cell r="E348">
            <v>0.038232</v>
          </cell>
        </row>
        <row r="349">
          <cell r="A349">
            <v>34366801</v>
          </cell>
          <cell r="B349" t="str">
            <v>Fino Mornasco CO</v>
          </cell>
          <cell r="C349">
            <v>0.038199</v>
          </cell>
          <cell r="D349">
            <v>0.038222</v>
          </cell>
          <cell r="E349">
            <v>0.038175999999999995</v>
          </cell>
        </row>
        <row r="350">
          <cell r="A350">
            <v>34368101</v>
          </cell>
          <cell r="B350" t="str">
            <v>Imbersago LC</v>
          </cell>
          <cell r="C350">
            <v>0.03854</v>
          </cell>
          <cell r="D350">
            <v>0.03868</v>
          </cell>
          <cell r="E350">
            <v>0.0384</v>
          </cell>
        </row>
        <row r="351">
          <cell r="A351">
            <v>34368400</v>
          </cell>
          <cell r="B351" t="str">
            <v>PdR di INVERIGO</v>
          </cell>
          <cell r="C351">
            <v>0.038453</v>
          </cell>
          <cell r="D351">
            <v>0.038675</v>
          </cell>
          <cell r="E351">
            <v>0.038231</v>
          </cell>
        </row>
        <row r="352">
          <cell r="A352">
            <v>34368701</v>
          </cell>
          <cell r="B352" t="str">
            <v>Lambrugo CO</v>
          </cell>
          <cell r="C352">
            <v>0.038419</v>
          </cell>
          <cell r="D352">
            <v>0.03855</v>
          </cell>
          <cell r="E352">
            <v>0.038288</v>
          </cell>
        </row>
        <row r="353">
          <cell r="A353">
            <v>34369000</v>
          </cell>
          <cell r="B353" t="str">
            <v>PdR di LECCO</v>
          </cell>
          <cell r="C353">
            <v>0.038506</v>
          </cell>
          <cell r="D353">
            <v>0.038641</v>
          </cell>
          <cell r="E353">
            <v>0.038370999999999995</v>
          </cell>
        </row>
        <row r="354">
          <cell r="A354">
            <v>34369501</v>
          </cell>
          <cell r="B354" t="str">
            <v>Lipomo CO</v>
          </cell>
          <cell r="C354">
            <v>0.038492</v>
          </cell>
          <cell r="D354">
            <v>0.038653</v>
          </cell>
          <cell r="E354">
            <v>0.038331</v>
          </cell>
        </row>
        <row r="355">
          <cell r="A355">
            <v>34369701</v>
          </cell>
          <cell r="B355" t="str">
            <v>Locate Varesino CO loc. Carbonate</v>
          </cell>
          <cell r="C355">
            <v>0.03814</v>
          </cell>
          <cell r="D355">
            <v>0.038302</v>
          </cell>
          <cell r="E355">
            <v>0.037978</v>
          </cell>
        </row>
        <row r="356">
          <cell r="A356">
            <v>34369801</v>
          </cell>
          <cell r="B356" t="str">
            <v>Lomagna LC</v>
          </cell>
          <cell r="C356">
            <v>0.03853</v>
          </cell>
          <cell r="D356">
            <v>0.038679</v>
          </cell>
          <cell r="E356">
            <v>0.038381000000000005</v>
          </cell>
        </row>
        <row r="357">
          <cell r="A357">
            <v>34369900</v>
          </cell>
          <cell r="B357" t="str">
            <v>PdR di CADORAGO</v>
          </cell>
          <cell r="C357">
            <v>0.038319</v>
          </cell>
          <cell r="D357">
            <v>0.038443</v>
          </cell>
          <cell r="E357">
            <v>0.038195</v>
          </cell>
        </row>
        <row r="358">
          <cell r="A358">
            <v>34370901</v>
          </cell>
          <cell r="B358" t="str">
            <v>Mariano Comense CO</v>
          </cell>
          <cell r="C358">
            <v>0.038465</v>
          </cell>
          <cell r="D358">
            <v>0.038687</v>
          </cell>
          <cell r="E358">
            <v>0.038243</v>
          </cell>
        </row>
        <row r="359">
          <cell r="A359">
            <v>34371301</v>
          </cell>
          <cell r="B359" t="str">
            <v>Merone CO</v>
          </cell>
          <cell r="C359">
            <v>0.038496</v>
          </cell>
          <cell r="D359">
            <v>0.038648</v>
          </cell>
          <cell r="E359">
            <v>0.038344</v>
          </cell>
        </row>
        <row r="360">
          <cell r="A360">
            <v>34371500</v>
          </cell>
          <cell r="B360" t="str">
            <v>PdR di MISSAGLIA</v>
          </cell>
          <cell r="C360">
            <v>0.038473</v>
          </cell>
          <cell r="D360">
            <v>0.038674</v>
          </cell>
          <cell r="E360">
            <v>0.038272</v>
          </cell>
        </row>
        <row r="361">
          <cell r="A361">
            <v>34371901</v>
          </cell>
          <cell r="B361" t="str">
            <v>Monguzzo CO</v>
          </cell>
          <cell r="C361">
            <v>0.038466</v>
          </cell>
          <cell r="D361">
            <v>0.03866</v>
          </cell>
          <cell r="E361">
            <v>0.038272</v>
          </cell>
        </row>
        <row r="362">
          <cell r="A362">
            <v>34372301</v>
          </cell>
          <cell r="B362" t="str">
            <v>Montorfano CO</v>
          </cell>
          <cell r="C362">
            <v>0.038482</v>
          </cell>
          <cell r="D362">
            <v>0.038639</v>
          </cell>
          <cell r="E362">
            <v>0.038325000000000005</v>
          </cell>
        </row>
        <row r="363">
          <cell r="A363">
            <v>34372501</v>
          </cell>
          <cell r="B363" t="str">
            <v>Mozzate CO</v>
          </cell>
          <cell r="C363">
            <v>0.038149</v>
          </cell>
          <cell r="D363">
            <v>0.038305</v>
          </cell>
          <cell r="E363">
            <v>0.037993000000000006</v>
          </cell>
        </row>
        <row r="364">
          <cell r="A364">
            <v>34372901</v>
          </cell>
          <cell r="B364" t="str">
            <v>Novedrate CO</v>
          </cell>
          <cell r="C364">
            <v>0.038375</v>
          </cell>
          <cell r="D364">
            <v>0.038587</v>
          </cell>
          <cell r="E364">
            <v>0.038162999999999996</v>
          </cell>
        </row>
        <row r="365">
          <cell r="A365">
            <v>34373100</v>
          </cell>
          <cell r="B365" t="str">
            <v>PdR di OLGIATE COMASCO</v>
          </cell>
          <cell r="C365">
            <v>0.038213</v>
          </cell>
          <cell r="D365">
            <v>0.038282</v>
          </cell>
          <cell r="E365">
            <v>0.038144</v>
          </cell>
        </row>
        <row r="366">
          <cell r="A366">
            <v>34373201</v>
          </cell>
          <cell r="B366" t="str">
            <v>Olgiate Molgora LC</v>
          </cell>
          <cell r="C366">
            <v>0.038543</v>
          </cell>
          <cell r="D366">
            <v>0.038699</v>
          </cell>
          <cell r="E366">
            <v>0.038387000000000004</v>
          </cell>
        </row>
        <row r="367">
          <cell r="A367">
            <v>34373601</v>
          </cell>
          <cell r="B367" t="str">
            <v>Orsenigo CO</v>
          </cell>
          <cell r="C367">
            <v>0.038418</v>
          </cell>
          <cell r="D367">
            <v>0.038537</v>
          </cell>
          <cell r="E367">
            <v>0.038299</v>
          </cell>
        </row>
        <row r="368">
          <cell r="A368">
            <v>34373901</v>
          </cell>
          <cell r="B368" t="str">
            <v>Paderno d'Adda LC</v>
          </cell>
          <cell r="C368">
            <v>0.038535</v>
          </cell>
          <cell r="D368">
            <v>0.038689</v>
          </cell>
          <cell r="E368">
            <v>0.038381</v>
          </cell>
        </row>
        <row r="369">
          <cell r="A369">
            <v>34375401</v>
          </cell>
          <cell r="B369" t="str">
            <v>Ponte Lambro CO</v>
          </cell>
          <cell r="C369">
            <v>0.038499</v>
          </cell>
          <cell r="D369">
            <v>0.03866</v>
          </cell>
          <cell r="E369">
            <v>0.038338</v>
          </cell>
        </row>
        <row r="370">
          <cell r="A370">
            <v>34375801</v>
          </cell>
          <cell r="B370" t="str">
            <v>Proserpio CO</v>
          </cell>
          <cell r="C370">
            <v>0.038494</v>
          </cell>
          <cell r="D370">
            <v>0.038528</v>
          </cell>
          <cell r="E370">
            <v>0.03846</v>
          </cell>
        </row>
        <row r="371">
          <cell r="A371">
            <v>34376701</v>
          </cell>
          <cell r="B371" t="str">
            <v>Rovellasca CO</v>
          </cell>
          <cell r="C371">
            <v>0.038418</v>
          </cell>
          <cell r="D371">
            <v>0.038645</v>
          </cell>
          <cell r="E371">
            <v>0.038191</v>
          </cell>
        </row>
        <row r="372">
          <cell r="A372">
            <v>34376801</v>
          </cell>
          <cell r="B372" t="str">
            <v>Rovello Porro CO</v>
          </cell>
          <cell r="C372">
            <v>0.038461</v>
          </cell>
          <cell r="D372">
            <v>0.038679</v>
          </cell>
          <cell r="E372">
            <v>0.038243000000000006</v>
          </cell>
        </row>
        <row r="373">
          <cell r="A373">
            <v>34378801</v>
          </cell>
          <cell r="B373" t="str">
            <v>Tavernerio CO</v>
          </cell>
          <cell r="C373">
            <v>0.038479</v>
          </cell>
          <cell r="D373">
            <v>0.038634</v>
          </cell>
          <cell r="E373">
            <v>0.038324</v>
          </cell>
        </row>
        <row r="374">
          <cell r="A374">
            <v>34379300</v>
          </cell>
          <cell r="B374" t="str">
            <v>PdR di TURATE</v>
          </cell>
          <cell r="C374">
            <v>0.038259</v>
          </cell>
          <cell r="D374">
            <v>0.038419</v>
          </cell>
          <cell r="E374">
            <v>0.038099</v>
          </cell>
        </row>
        <row r="375">
          <cell r="A375">
            <v>34380801</v>
          </cell>
          <cell r="B375" t="str">
            <v>Vertemate con Minoprio CO</v>
          </cell>
          <cell r="C375">
            <v>0.038452</v>
          </cell>
          <cell r="D375">
            <v>0.038672</v>
          </cell>
          <cell r="E375">
            <v>0.038232</v>
          </cell>
        </row>
        <row r="376">
          <cell r="A376">
            <v>34383701</v>
          </cell>
          <cell r="B376" t="str">
            <v>Cosio Valtellino SO</v>
          </cell>
          <cell r="C376">
            <v>0.038493</v>
          </cell>
          <cell r="D376">
            <v>0.038597</v>
          </cell>
          <cell r="E376">
            <v>0.038389</v>
          </cell>
        </row>
        <row r="377">
          <cell r="A377">
            <v>34389300</v>
          </cell>
          <cell r="B377" t="str">
            <v>PdR di ABBIATEGRASSO</v>
          </cell>
          <cell r="C377">
            <v>0.038576</v>
          </cell>
          <cell r="D377">
            <v>0.038821</v>
          </cell>
          <cell r="E377">
            <v>0.038331</v>
          </cell>
        </row>
        <row r="378">
          <cell r="A378">
            <v>34389501</v>
          </cell>
          <cell r="B378" t="str">
            <v>Aicurzio MI Bernareggio</v>
          </cell>
          <cell r="C378">
            <v>0.038514</v>
          </cell>
          <cell r="D378">
            <v>0.038778</v>
          </cell>
          <cell r="E378">
            <v>0.03825</v>
          </cell>
        </row>
        <row r="379">
          <cell r="A379">
            <v>34389601</v>
          </cell>
          <cell r="B379" t="str">
            <v>Albairate MI</v>
          </cell>
          <cell r="C379">
            <v>0.038568</v>
          </cell>
          <cell r="D379">
            <v>0.038808</v>
          </cell>
          <cell r="E379">
            <v>0.038327999999999994</v>
          </cell>
        </row>
        <row r="380">
          <cell r="A380">
            <v>34389701</v>
          </cell>
          <cell r="B380" t="str">
            <v>Albiate MI Seregno</v>
          </cell>
          <cell r="C380">
            <v>0.038431</v>
          </cell>
          <cell r="D380">
            <v>0.038649</v>
          </cell>
          <cell r="E380">
            <v>0.038213</v>
          </cell>
        </row>
        <row r="381">
          <cell r="A381">
            <v>34389801</v>
          </cell>
          <cell r="B381" t="str">
            <v>Arconate MI</v>
          </cell>
          <cell r="C381">
            <v>0.038572</v>
          </cell>
          <cell r="D381">
            <v>0.038808</v>
          </cell>
          <cell r="E381">
            <v>0.038336</v>
          </cell>
        </row>
        <row r="382">
          <cell r="A382">
            <v>34389900</v>
          </cell>
          <cell r="B382" t="str">
            <v>PdR di ARCORE</v>
          </cell>
          <cell r="C382">
            <v>0.038497</v>
          </cell>
          <cell r="D382">
            <v>0.0384811</v>
          </cell>
          <cell r="E382">
            <v>0.03851290000000001</v>
          </cell>
        </row>
        <row r="383">
          <cell r="A383">
            <v>34390001</v>
          </cell>
          <cell r="B383" t="str">
            <v>Arese MI</v>
          </cell>
          <cell r="C383">
            <v>0.038518</v>
          </cell>
          <cell r="D383">
            <v>0.03878</v>
          </cell>
          <cell r="E383">
            <v>0.03825599999999999</v>
          </cell>
        </row>
        <row r="384">
          <cell r="A384">
            <v>34390201</v>
          </cell>
          <cell r="B384" t="str">
            <v>Assago MI</v>
          </cell>
          <cell r="C384">
            <v>0.038563</v>
          </cell>
          <cell r="D384">
            <v>0.038807</v>
          </cell>
          <cell r="E384">
            <v>0.038319</v>
          </cell>
        </row>
        <row r="385">
          <cell r="A385">
            <v>34390301</v>
          </cell>
          <cell r="B385" t="str">
            <v>Bareggio MI 1'p c.na Nuova</v>
          </cell>
          <cell r="C385">
            <v>0.038561</v>
          </cell>
          <cell r="D385">
            <v>0.038823</v>
          </cell>
          <cell r="E385">
            <v>0.03829899999999999</v>
          </cell>
        </row>
        <row r="386">
          <cell r="A386">
            <v>34390302</v>
          </cell>
          <cell r="B386" t="str">
            <v>Bareggio MI 2'p Cornaredo</v>
          </cell>
          <cell r="C386">
            <v>0.038578</v>
          </cell>
          <cell r="D386">
            <v>0.038804</v>
          </cell>
          <cell r="E386">
            <v>0.038352000000000004</v>
          </cell>
        </row>
        <row r="387">
          <cell r="A387">
            <v>34390401</v>
          </cell>
          <cell r="B387" t="str">
            <v>Barlassina MI</v>
          </cell>
          <cell r="C387">
            <v>0.038441</v>
          </cell>
          <cell r="D387">
            <v>0.038661</v>
          </cell>
          <cell r="E387">
            <v>0.038221000000000005</v>
          </cell>
        </row>
        <row r="388">
          <cell r="A388">
            <v>34390600</v>
          </cell>
          <cell r="B388" t="str">
            <v>PdR di BASIGLIO</v>
          </cell>
          <cell r="C388">
            <v>0.038536</v>
          </cell>
          <cell r="D388">
            <v>0.038779</v>
          </cell>
          <cell r="E388">
            <v>0.038293</v>
          </cell>
        </row>
        <row r="389">
          <cell r="A389">
            <v>34390701</v>
          </cell>
          <cell r="B389" t="str">
            <v>Bellinzago Lombardo MI</v>
          </cell>
          <cell r="C389">
            <v>0.038485</v>
          </cell>
          <cell r="D389">
            <v>0.0387696</v>
          </cell>
          <cell r="E389">
            <v>0.038200399999999995</v>
          </cell>
        </row>
        <row r="390">
          <cell r="A390">
            <v>34390801</v>
          </cell>
          <cell r="B390" t="str">
            <v>Bellusco MI</v>
          </cell>
          <cell r="C390">
            <v>0.0385024</v>
          </cell>
          <cell r="D390">
            <v>0.0387479</v>
          </cell>
          <cell r="E390">
            <v>0.038256899999999996</v>
          </cell>
        </row>
        <row r="391">
          <cell r="A391">
            <v>34390901</v>
          </cell>
          <cell r="B391" t="str">
            <v>Bernareggio MI</v>
          </cell>
          <cell r="C391">
            <v>0.038502</v>
          </cell>
          <cell r="D391">
            <v>0.038754</v>
          </cell>
          <cell r="E391">
            <v>0.038250000000000006</v>
          </cell>
        </row>
        <row r="392">
          <cell r="A392">
            <v>34391001</v>
          </cell>
          <cell r="B392" t="str">
            <v>Bernate Ticino MI</v>
          </cell>
          <cell r="C392">
            <v>0.038509</v>
          </cell>
          <cell r="D392">
            <v>0.038747</v>
          </cell>
          <cell r="E392">
            <v>0.038271000000000006</v>
          </cell>
        </row>
        <row r="393">
          <cell r="A393">
            <v>34391101</v>
          </cell>
          <cell r="B393" t="str">
            <v>Bertonico LO</v>
          </cell>
          <cell r="C393">
            <v>0.038564</v>
          </cell>
          <cell r="D393">
            <v>0.038732</v>
          </cell>
          <cell r="E393">
            <v>0.038396</v>
          </cell>
        </row>
        <row r="394">
          <cell r="A394">
            <v>34391200</v>
          </cell>
          <cell r="B394" t="str">
            <v>PdR di BESANA IN BRIANZA</v>
          </cell>
          <cell r="C394">
            <v>0.038454</v>
          </cell>
          <cell r="D394">
            <v>0.038669</v>
          </cell>
          <cell r="E394">
            <v>0.038239</v>
          </cell>
        </row>
        <row r="395">
          <cell r="A395">
            <v>34391301</v>
          </cell>
          <cell r="B395" t="str">
            <v>Besate MI</v>
          </cell>
          <cell r="C395">
            <v>0.038423</v>
          </cell>
          <cell r="D395">
            <v>0.038661</v>
          </cell>
          <cell r="E395">
            <v>0.038185</v>
          </cell>
        </row>
        <row r="396">
          <cell r="A396">
            <v>34391400</v>
          </cell>
          <cell r="B396" t="str">
            <v>PdR di BIASSONO</v>
          </cell>
          <cell r="C396">
            <v>0.038488</v>
          </cell>
          <cell r="D396">
            <v>0.038744</v>
          </cell>
          <cell r="E396">
            <v>0.038232</v>
          </cell>
        </row>
        <row r="397">
          <cell r="A397">
            <v>34391501</v>
          </cell>
          <cell r="B397" t="str">
            <v>Binasco MI Zibido san Giacomo</v>
          </cell>
          <cell r="C397">
            <v>0.03855</v>
          </cell>
          <cell r="D397">
            <v>0.038815</v>
          </cell>
          <cell r="E397">
            <v>0.038285</v>
          </cell>
        </row>
        <row r="398">
          <cell r="A398">
            <v>34391601</v>
          </cell>
          <cell r="B398" t="str">
            <v>Boffalora d'Adda LO Spino d'Adda</v>
          </cell>
          <cell r="C398">
            <v>0.038489</v>
          </cell>
          <cell r="D398">
            <v>0.038838</v>
          </cell>
          <cell r="E398">
            <v>0.03814000000000001</v>
          </cell>
        </row>
        <row r="399">
          <cell r="A399">
            <v>34391701</v>
          </cell>
          <cell r="B399" t="str">
            <v>Boffalora sopra Ticino MI</v>
          </cell>
          <cell r="C399">
            <v>0.038577</v>
          </cell>
          <cell r="D399">
            <v>0.038814</v>
          </cell>
          <cell r="E399">
            <v>0.03834</v>
          </cell>
        </row>
        <row r="400">
          <cell r="A400">
            <v>34391901</v>
          </cell>
          <cell r="B400" t="str">
            <v>Borghetto Lodigiano LO</v>
          </cell>
          <cell r="C400">
            <v>0.038522</v>
          </cell>
          <cell r="D400">
            <v>0.03871</v>
          </cell>
          <cell r="E400">
            <v>0.038334</v>
          </cell>
        </row>
        <row r="401">
          <cell r="A401">
            <v>34392001</v>
          </cell>
          <cell r="B401" t="str">
            <v>Borgo san Giovanni LO</v>
          </cell>
          <cell r="C401">
            <v>0.03858</v>
          </cell>
          <cell r="D401">
            <v>0.038746</v>
          </cell>
          <cell r="E401">
            <v>0.038414000000000004</v>
          </cell>
        </row>
        <row r="402">
          <cell r="A402">
            <v>34392300</v>
          </cell>
          <cell r="B402" t="str">
            <v>PdR di BRESSO</v>
          </cell>
          <cell r="C402">
            <v>0.038496</v>
          </cell>
          <cell r="D402">
            <v>0.038741</v>
          </cell>
          <cell r="E402">
            <v>0.03825100000000001</v>
          </cell>
        </row>
        <row r="403">
          <cell r="A403">
            <v>34392400</v>
          </cell>
          <cell r="B403" t="str">
            <v>PdR di BRIOSCO</v>
          </cell>
          <cell r="C403">
            <v>0.038463</v>
          </cell>
          <cell r="D403">
            <v>0.038677</v>
          </cell>
          <cell r="E403">
            <v>0.03824899999999999</v>
          </cell>
        </row>
        <row r="404">
          <cell r="A404">
            <v>34392700</v>
          </cell>
          <cell r="B404" t="str">
            <v>PdR di BUCCINASCO</v>
          </cell>
          <cell r="C404">
            <v>0.038565</v>
          </cell>
          <cell r="D404">
            <v>0.038809</v>
          </cell>
          <cell r="E404">
            <v>0.038321</v>
          </cell>
        </row>
        <row r="405">
          <cell r="A405">
            <v>34392802</v>
          </cell>
          <cell r="B405" t="str">
            <v>Burago di Molgora MI loc. Baraggi</v>
          </cell>
          <cell r="C405">
            <v>0.038511</v>
          </cell>
          <cell r="D405">
            <v>0.038779</v>
          </cell>
          <cell r="E405">
            <v>0.03824299999999999</v>
          </cell>
        </row>
        <row r="406">
          <cell r="A406">
            <v>34392901</v>
          </cell>
          <cell r="B406" t="str">
            <v>Buscate MI</v>
          </cell>
          <cell r="C406">
            <v>0.038421</v>
          </cell>
          <cell r="D406">
            <v>0.038678</v>
          </cell>
          <cell r="E406">
            <v>0.038164</v>
          </cell>
        </row>
        <row r="407">
          <cell r="A407">
            <v>34393001</v>
          </cell>
          <cell r="B407" t="str">
            <v>Busnago MI</v>
          </cell>
          <cell r="C407">
            <v>0.038505</v>
          </cell>
          <cell r="D407">
            <v>0.038761</v>
          </cell>
          <cell r="E407">
            <v>0.038249</v>
          </cell>
        </row>
        <row r="408">
          <cell r="A408">
            <v>34393200</v>
          </cell>
          <cell r="B408" t="str">
            <v>PdR di BUSTO GAROLFO</v>
          </cell>
          <cell r="C408">
            <v>0.038451</v>
          </cell>
          <cell r="D408">
            <v>0.038661</v>
          </cell>
          <cell r="E408">
            <v>0.038241</v>
          </cell>
        </row>
        <row r="409">
          <cell r="A409">
            <v>34393501</v>
          </cell>
          <cell r="B409" t="str">
            <v>Cambiago MI</v>
          </cell>
          <cell r="C409">
            <v>0.038506</v>
          </cell>
          <cell r="D409">
            <v>0.038757</v>
          </cell>
          <cell r="E409">
            <v>0.038255</v>
          </cell>
        </row>
        <row r="410">
          <cell r="A410">
            <v>34393701</v>
          </cell>
          <cell r="B410" t="str">
            <v>Canegrate MI</v>
          </cell>
          <cell r="C410">
            <v>0.038392</v>
          </cell>
          <cell r="D410">
            <v>0.038605</v>
          </cell>
          <cell r="E410">
            <v>0.038179000000000005</v>
          </cell>
        </row>
        <row r="411">
          <cell r="A411">
            <v>34393900</v>
          </cell>
          <cell r="B411" t="str">
            <v>PdR di CARATE BRIANZA</v>
          </cell>
          <cell r="C411">
            <v>0.038457</v>
          </cell>
          <cell r="D411">
            <v>0.038673</v>
          </cell>
          <cell r="E411">
            <v>0.038241</v>
          </cell>
        </row>
        <row r="412">
          <cell r="A412">
            <v>34394001</v>
          </cell>
          <cell r="B412" t="str">
            <v>Carnate MI</v>
          </cell>
          <cell r="C412">
            <v>0.038549</v>
          </cell>
          <cell r="D412">
            <v>0.038713</v>
          </cell>
          <cell r="E412">
            <v>0.038385</v>
          </cell>
        </row>
        <row r="413">
          <cell r="A413">
            <v>34394101</v>
          </cell>
          <cell r="B413" t="str">
            <v>Carpiano MI</v>
          </cell>
          <cell r="C413">
            <v>0.038456</v>
          </cell>
          <cell r="D413">
            <v>0.038686</v>
          </cell>
          <cell r="E413">
            <v>0.038225999999999996</v>
          </cell>
        </row>
        <row r="414">
          <cell r="A414">
            <v>34394500</v>
          </cell>
          <cell r="B414" t="str">
            <v>PdR di CASALPUSTERLENGO</v>
          </cell>
          <cell r="C414">
            <v>0.038592</v>
          </cell>
          <cell r="D414">
            <v>0.038743</v>
          </cell>
          <cell r="E414">
            <v>0.038441</v>
          </cell>
        </row>
        <row r="415">
          <cell r="A415">
            <v>34394601</v>
          </cell>
          <cell r="B415" t="str">
            <v>Casarile MI Rognano loc. Soncino</v>
          </cell>
          <cell r="C415">
            <v>0.0384</v>
          </cell>
          <cell r="D415">
            <v>0.038573</v>
          </cell>
          <cell r="E415">
            <v>0.03822699999999999</v>
          </cell>
        </row>
        <row r="416">
          <cell r="A416">
            <v>34394700</v>
          </cell>
          <cell r="B416" t="str">
            <v>PDR DI CASELLE LANDI</v>
          </cell>
          <cell r="C416">
            <v>0.038463</v>
          </cell>
          <cell r="D416">
            <v>0.038629</v>
          </cell>
          <cell r="E416">
            <v>0.038297</v>
          </cell>
        </row>
        <row r="417">
          <cell r="A417">
            <v>34394900</v>
          </cell>
          <cell r="B417" t="str">
            <v>PdR di CASOREZZO</v>
          </cell>
          <cell r="C417">
            <v>0.038539</v>
          </cell>
          <cell r="D417">
            <v>0.038775</v>
          </cell>
          <cell r="E417">
            <v>0.038303</v>
          </cell>
        </row>
        <row r="418">
          <cell r="A418">
            <v>34395000</v>
          </cell>
          <cell r="B418" t="str">
            <v>PdR di CASSANO D'ADDA</v>
          </cell>
          <cell r="C418">
            <v>0.038524</v>
          </cell>
          <cell r="D418">
            <v>0.038684</v>
          </cell>
          <cell r="E418">
            <v>0.038364</v>
          </cell>
        </row>
        <row r="419">
          <cell r="A419">
            <v>34395201</v>
          </cell>
          <cell r="B419" t="str">
            <v>Cassinetta di Lugagnano MI</v>
          </cell>
          <cell r="C419">
            <v>0.038562</v>
          </cell>
          <cell r="D419">
            <v>0.038789</v>
          </cell>
          <cell r="E419">
            <v>0.038335</v>
          </cell>
        </row>
        <row r="420">
          <cell r="A420">
            <v>34395301</v>
          </cell>
          <cell r="B420" t="str">
            <v>Castano Primo MI</v>
          </cell>
          <cell r="C420">
            <v>0.038379</v>
          </cell>
          <cell r="D420">
            <v>0.038583</v>
          </cell>
          <cell r="E420">
            <v>0.03817500000000001</v>
          </cell>
        </row>
        <row r="421">
          <cell r="A421">
            <v>34395501</v>
          </cell>
          <cell r="B421" t="str">
            <v>Castiglione d'Adda LO</v>
          </cell>
          <cell r="C421">
            <v>0.038571</v>
          </cell>
          <cell r="D421">
            <v>0.038743</v>
          </cell>
          <cell r="E421">
            <v>0.038399</v>
          </cell>
        </row>
        <row r="422">
          <cell r="A422">
            <v>34395801</v>
          </cell>
          <cell r="B422" t="str">
            <v>Cavenago d'Adda LO</v>
          </cell>
          <cell r="C422">
            <v>0.038363</v>
          </cell>
          <cell r="D422">
            <v>0.038203</v>
          </cell>
          <cell r="E422">
            <v>0.038523</v>
          </cell>
        </row>
        <row r="423">
          <cell r="A423">
            <v>34396000</v>
          </cell>
          <cell r="B423" t="str">
            <v>PdR di CERIANO LAGHETTO</v>
          </cell>
          <cell r="C423">
            <v>0.038477</v>
          </cell>
          <cell r="D423">
            <v>0.038724</v>
          </cell>
          <cell r="E423">
            <v>0.03822999999999999</v>
          </cell>
        </row>
        <row r="424">
          <cell r="A424">
            <v>34396100</v>
          </cell>
          <cell r="B424" t="str">
            <v>PdR di CERNUSCO SUL NAVIGLIO</v>
          </cell>
          <cell r="C424">
            <v>0.0384788</v>
          </cell>
          <cell r="D424">
            <v>0.0387999</v>
          </cell>
          <cell r="E424">
            <v>0.0381577</v>
          </cell>
        </row>
        <row r="425">
          <cell r="A425">
            <v>34396201</v>
          </cell>
          <cell r="B425" t="str">
            <v>Cerro al Lambro MI</v>
          </cell>
          <cell r="C425">
            <v>0.038474</v>
          </cell>
          <cell r="D425">
            <v>0.038791</v>
          </cell>
          <cell r="E425">
            <v>0.038157</v>
          </cell>
        </row>
        <row r="426">
          <cell r="A426">
            <v>34396301</v>
          </cell>
          <cell r="B426" t="str">
            <v>Cerro Maggiore MI</v>
          </cell>
          <cell r="C426">
            <v>0.0384035</v>
          </cell>
          <cell r="D426">
            <v>0.038616</v>
          </cell>
          <cell r="E426">
            <v>0.038191</v>
          </cell>
        </row>
        <row r="427">
          <cell r="A427">
            <v>34396401</v>
          </cell>
          <cell r="B427" t="str">
            <v>Cervignano d'Adda LO</v>
          </cell>
          <cell r="C427">
            <v>0.038472</v>
          </cell>
          <cell r="D427">
            <v>0.038804</v>
          </cell>
          <cell r="E427">
            <v>0.03814</v>
          </cell>
        </row>
        <row r="428">
          <cell r="A428">
            <v>34396500</v>
          </cell>
          <cell r="B428" t="str">
            <v>PdR di CESANO BOSCONE</v>
          </cell>
          <cell r="C428">
            <v>0.038568</v>
          </cell>
          <cell r="D428">
            <v>0.038821</v>
          </cell>
          <cell r="E428">
            <v>0.038314999999999995</v>
          </cell>
        </row>
        <row r="429">
          <cell r="A429">
            <v>34396600</v>
          </cell>
          <cell r="B429" t="str">
            <v>PdR di CESANO MADERNO</v>
          </cell>
          <cell r="C429">
            <v>0.038462</v>
          </cell>
          <cell r="D429">
            <v>0.038684</v>
          </cell>
          <cell r="E429">
            <v>0.03824</v>
          </cell>
        </row>
        <row r="430">
          <cell r="A430">
            <v>34396700</v>
          </cell>
          <cell r="B430" t="str">
            <v>PdR di CESATE</v>
          </cell>
          <cell r="C430">
            <v>0.03851</v>
          </cell>
          <cell r="D430">
            <v>0.038765</v>
          </cell>
          <cell r="E430">
            <v>0.038255000000000004</v>
          </cell>
        </row>
        <row r="431">
          <cell r="A431">
            <v>34396900</v>
          </cell>
          <cell r="B431" t="str">
            <v>PdR di CUSAGO</v>
          </cell>
          <cell r="C431">
            <v>0.038578</v>
          </cell>
          <cell r="D431">
            <v>0.03882</v>
          </cell>
          <cell r="E431">
            <v>0.038336</v>
          </cell>
        </row>
        <row r="432">
          <cell r="A432">
            <v>34397001</v>
          </cell>
          <cell r="B432" t="str">
            <v>Codogno LO</v>
          </cell>
          <cell r="C432">
            <v>0.0385929</v>
          </cell>
          <cell r="D432">
            <v>0.0387464</v>
          </cell>
          <cell r="E432">
            <v>0.0384394</v>
          </cell>
        </row>
        <row r="433">
          <cell r="A433">
            <v>34397101</v>
          </cell>
          <cell r="B433" t="str">
            <v>Cogliate MI</v>
          </cell>
          <cell r="C433">
            <v>0.038446</v>
          </cell>
          <cell r="D433">
            <v>0.038666</v>
          </cell>
          <cell r="E433">
            <v>0.038226</v>
          </cell>
        </row>
        <row r="434">
          <cell r="A434">
            <v>34397200</v>
          </cell>
          <cell r="B434" t="str">
            <v>PdR di RODANO</v>
          </cell>
          <cell r="C434">
            <v>0.0384914</v>
          </cell>
          <cell r="D434">
            <v>0.0387847</v>
          </cell>
          <cell r="E434">
            <v>0.038198100000000006</v>
          </cell>
        </row>
        <row r="435">
          <cell r="A435">
            <v>34397601</v>
          </cell>
          <cell r="B435" t="str">
            <v>Corbetta MI</v>
          </cell>
          <cell r="C435">
            <v>0.038562</v>
          </cell>
          <cell r="D435">
            <v>0.038801</v>
          </cell>
          <cell r="E435">
            <v>0.038322999999999996</v>
          </cell>
        </row>
        <row r="436">
          <cell r="A436">
            <v>34397901</v>
          </cell>
          <cell r="B436" t="str">
            <v>Cornate d'Adda MI</v>
          </cell>
          <cell r="C436">
            <v>0.038508</v>
          </cell>
          <cell r="D436">
            <v>0.038771</v>
          </cell>
          <cell r="E436">
            <v>0.038245</v>
          </cell>
        </row>
        <row r="437">
          <cell r="A437">
            <v>34398001</v>
          </cell>
          <cell r="B437" t="str">
            <v>Cornegliano Laudense LO</v>
          </cell>
          <cell r="C437">
            <v>0.03858</v>
          </cell>
          <cell r="D437">
            <v>0.038752</v>
          </cell>
          <cell r="E437">
            <v>0.038408000000000005</v>
          </cell>
        </row>
        <row r="438">
          <cell r="A438">
            <v>34398601</v>
          </cell>
          <cell r="B438" t="str">
            <v>Crespiatica LO Bagnolo Cremasco</v>
          </cell>
          <cell r="C438">
            <v>0.038513</v>
          </cell>
          <cell r="D438">
            <v>0.038766</v>
          </cell>
          <cell r="E438">
            <v>0.038259999999999995</v>
          </cell>
        </row>
        <row r="439">
          <cell r="A439">
            <v>34398701</v>
          </cell>
          <cell r="B439" t="str">
            <v>Cuggiono MI</v>
          </cell>
          <cell r="C439">
            <v>0.03841</v>
          </cell>
          <cell r="D439">
            <v>0.038672</v>
          </cell>
          <cell r="E439">
            <v>0.038148</v>
          </cell>
        </row>
        <row r="440">
          <cell r="A440">
            <v>34398901</v>
          </cell>
          <cell r="B440" t="str">
            <v>Cusano Milanino MI</v>
          </cell>
          <cell r="C440">
            <v>0.0384543</v>
          </cell>
          <cell r="D440">
            <v>0.03868</v>
          </cell>
          <cell r="E440">
            <v>0.038228599999999995</v>
          </cell>
        </row>
        <row r="441">
          <cell r="A441">
            <v>34399001</v>
          </cell>
          <cell r="B441" t="str">
            <v>Dairago MI</v>
          </cell>
          <cell r="C441">
            <v>0.0384008</v>
          </cell>
          <cell r="D441">
            <v>0.0386143</v>
          </cell>
          <cell r="E441">
            <v>0.0381873</v>
          </cell>
        </row>
        <row r="442">
          <cell r="A442">
            <v>34399100</v>
          </cell>
          <cell r="B442" t="str">
            <v>PdR di DESIO</v>
          </cell>
          <cell r="C442">
            <v>0.038449</v>
          </cell>
          <cell r="D442">
            <v>0.038702</v>
          </cell>
          <cell r="E442">
            <v>0.038195999999999994</v>
          </cell>
        </row>
        <row r="443">
          <cell r="A443">
            <v>34399200</v>
          </cell>
          <cell r="B443" t="str">
            <v>PdR di DRESANO</v>
          </cell>
          <cell r="C443">
            <v>0.038463</v>
          </cell>
          <cell r="D443">
            <v>0.037535</v>
          </cell>
          <cell r="E443">
            <v>0.039390999999999995</v>
          </cell>
        </row>
        <row r="444">
          <cell r="A444">
            <v>34399301</v>
          </cell>
          <cell r="B444" t="str">
            <v>Fombio LO</v>
          </cell>
          <cell r="C444">
            <v>0.038574</v>
          </cell>
          <cell r="D444">
            <v>0.038736</v>
          </cell>
          <cell r="E444">
            <v>0.038411999999999995</v>
          </cell>
        </row>
        <row r="445">
          <cell r="A445">
            <v>34399400</v>
          </cell>
          <cell r="B445" t="str">
            <v>PdR di GAGGIANO</v>
          </cell>
          <cell r="C445">
            <v>0.0385925</v>
          </cell>
          <cell r="D445">
            <v>0.0388417</v>
          </cell>
          <cell r="E445">
            <v>0.038343300000000004</v>
          </cell>
        </row>
        <row r="446">
          <cell r="A446">
            <v>34399403</v>
          </cell>
          <cell r="B446" t="str">
            <v>Gaggiano MI 3'p Vigano</v>
          </cell>
          <cell r="C446">
            <v>0.0383567</v>
          </cell>
          <cell r="D446">
            <v>0.0385672</v>
          </cell>
          <cell r="E446">
            <v>0.0381462</v>
          </cell>
        </row>
        <row r="447">
          <cell r="A447">
            <v>34399404</v>
          </cell>
          <cell r="B447" t="str">
            <v>Gaggiano MI 4'p san Vito</v>
          </cell>
          <cell r="C447">
            <v>0.0384248</v>
          </cell>
          <cell r="D447">
            <v>0.0386648</v>
          </cell>
          <cell r="E447">
            <v>0.038184800000000005</v>
          </cell>
        </row>
        <row r="448">
          <cell r="A448">
            <v>34399600</v>
          </cell>
          <cell r="B448" t="str">
            <v>PdR di GARBAGNATE MILANESE</v>
          </cell>
          <cell r="C448">
            <v>0.038504</v>
          </cell>
          <cell r="D448">
            <v>0.038768</v>
          </cell>
          <cell r="E448">
            <v>0.038239999999999996</v>
          </cell>
        </row>
        <row r="449">
          <cell r="A449">
            <v>34399701</v>
          </cell>
          <cell r="B449" t="str">
            <v>Gessate MI</v>
          </cell>
          <cell r="C449">
            <v>0.038486</v>
          </cell>
          <cell r="D449">
            <v>0.038553</v>
          </cell>
          <cell r="E449">
            <v>0.038419</v>
          </cell>
        </row>
        <row r="450">
          <cell r="A450">
            <v>34399800</v>
          </cell>
          <cell r="B450" t="str">
            <v>PdR di GIUSSANO</v>
          </cell>
          <cell r="C450">
            <v>0.038467</v>
          </cell>
          <cell r="D450">
            <v>0.038689</v>
          </cell>
          <cell r="E450">
            <v>0.038245</v>
          </cell>
        </row>
        <row r="451">
          <cell r="A451">
            <v>34399902</v>
          </cell>
          <cell r="B451" t="str">
            <v>Gorgonzola MI</v>
          </cell>
          <cell r="C451">
            <v>0.0384858</v>
          </cell>
          <cell r="D451">
            <v>0.0387658</v>
          </cell>
          <cell r="E451">
            <v>0.0382058</v>
          </cell>
        </row>
        <row r="452">
          <cell r="A452">
            <v>34400001</v>
          </cell>
          <cell r="B452" t="str">
            <v>Graffignana LO</v>
          </cell>
          <cell r="C452">
            <v>0.038544</v>
          </cell>
          <cell r="D452">
            <v>0.038829</v>
          </cell>
          <cell r="E452">
            <v>0.038259</v>
          </cell>
        </row>
        <row r="453">
          <cell r="A453">
            <v>34400201</v>
          </cell>
          <cell r="B453" t="str">
            <v>Guardamiglio LO</v>
          </cell>
          <cell r="C453">
            <v>0.038576</v>
          </cell>
          <cell r="D453">
            <v>0.038742</v>
          </cell>
          <cell r="E453">
            <v>0.03841</v>
          </cell>
        </row>
        <row r="454">
          <cell r="A454">
            <v>34400301</v>
          </cell>
          <cell r="B454" t="str">
            <v>Gudo Visconti MI Vermezzo</v>
          </cell>
          <cell r="C454">
            <v>0.038588</v>
          </cell>
          <cell r="D454">
            <v>0.038826</v>
          </cell>
          <cell r="E454">
            <v>0.038349999999999995</v>
          </cell>
        </row>
        <row r="455">
          <cell r="A455">
            <v>34400400</v>
          </cell>
          <cell r="B455" t="str">
            <v>PdR di INVERUNO</v>
          </cell>
          <cell r="C455">
            <v>0.038503</v>
          </cell>
          <cell r="D455">
            <v>0.038792</v>
          </cell>
          <cell r="E455">
            <v>0.038214000000000005</v>
          </cell>
        </row>
        <row r="456">
          <cell r="A456">
            <v>34400501</v>
          </cell>
          <cell r="B456" t="str">
            <v>Inzago MI</v>
          </cell>
          <cell r="C456">
            <v>0.0384808</v>
          </cell>
          <cell r="D456">
            <v>0.0387449</v>
          </cell>
          <cell r="E456">
            <v>0.038216700000000006</v>
          </cell>
        </row>
        <row r="457">
          <cell r="A457">
            <v>34400600</v>
          </cell>
          <cell r="B457" t="str">
            <v>PdR di LACCHIARELLA</v>
          </cell>
          <cell r="C457">
            <v>0.038437</v>
          </cell>
          <cell r="D457">
            <v>0.038675</v>
          </cell>
          <cell r="E457">
            <v>0.038199</v>
          </cell>
        </row>
        <row r="458">
          <cell r="A458">
            <v>34400700</v>
          </cell>
          <cell r="B458" t="str">
            <v>PdR di LAINATE</v>
          </cell>
          <cell r="C458">
            <v>0.038506</v>
          </cell>
          <cell r="D458">
            <v>0.038767</v>
          </cell>
          <cell r="E458">
            <v>0.038244999999999994</v>
          </cell>
        </row>
        <row r="459">
          <cell r="A459">
            <v>34400800</v>
          </cell>
          <cell r="B459" t="str">
            <v>PdR di MISINTO</v>
          </cell>
          <cell r="C459">
            <v>0.038447</v>
          </cell>
          <cell r="D459">
            <v>0.038667</v>
          </cell>
          <cell r="E459">
            <v>0.038227000000000004</v>
          </cell>
        </row>
        <row r="460">
          <cell r="A460">
            <v>34400900</v>
          </cell>
          <cell r="B460" t="str">
            <v>PdR di LEGNANO</v>
          </cell>
          <cell r="C460">
            <v>0.038386</v>
          </cell>
          <cell r="D460">
            <v>0.038596</v>
          </cell>
          <cell r="E460">
            <v>0.03817600000000001</v>
          </cell>
        </row>
        <row r="461">
          <cell r="A461">
            <v>34401000</v>
          </cell>
          <cell r="B461" t="str">
            <v>PdR di LENTATE SUL SEVESO</v>
          </cell>
          <cell r="C461">
            <v>0.038449</v>
          </cell>
          <cell r="D461">
            <v>0.03867</v>
          </cell>
          <cell r="E461">
            <v>0.03822799999999999</v>
          </cell>
        </row>
        <row r="462">
          <cell r="A462">
            <v>34401100</v>
          </cell>
          <cell r="B462" t="str">
            <v>PdR di VILLASANTA</v>
          </cell>
          <cell r="C462">
            <v>0.038503</v>
          </cell>
          <cell r="D462">
            <v>0.0387481</v>
          </cell>
          <cell r="E462">
            <v>0.038257900000000004</v>
          </cell>
        </row>
        <row r="463">
          <cell r="A463">
            <v>34401200</v>
          </cell>
          <cell r="B463" t="str">
            <v>PdR di LIMBIATE</v>
          </cell>
          <cell r="C463">
            <v>0.038452</v>
          </cell>
          <cell r="D463">
            <v>0.038675</v>
          </cell>
          <cell r="E463">
            <v>0.038229</v>
          </cell>
        </row>
        <row r="464">
          <cell r="A464">
            <v>34401400</v>
          </cell>
          <cell r="B464" t="str">
            <v>PdR di LISSONE</v>
          </cell>
          <cell r="C464">
            <v>0.038443</v>
          </cell>
          <cell r="D464">
            <v>0.038695</v>
          </cell>
          <cell r="E464">
            <v>0.038190999999999996</v>
          </cell>
        </row>
        <row r="465">
          <cell r="A465">
            <v>34401501</v>
          </cell>
          <cell r="B465" t="str">
            <v>Livraga LO</v>
          </cell>
          <cell r="C465">
            <v>0.038566</v>
          </cell>
          <cell r="D465">
            <v>0.038844</v>
          </cell>
          <cell r="E465">
            <v>0.03828800000000001</v>
          </cell>
        </row>
        <row r="466">
          <cell r="A466">
            <v>34401600</v>
          </cell>
          <cell r="B466" t="str">
            <v>PdR di LOCATE DI TRIULZI</v>
          </cell>
          <cell r="C466">
            <v>0.038468</v>
          </cell>
          <cell r="D466">
            <v>0.038777</v>
          </cell>
          <cell r="E466">
            <v>0.038159000000000005</v>
          </cell>
        </row>
        <row r="467">
          <cell r="A467">
            <v>34401700</v>
          </cell>
          <cell r="B467" t="str">
            <v>PdR di LODI</v>
          </cell>
          <cell r="C467">
            <v>0.0385537</v>
          </cell>
          <cell r="D467">
            <v>0.0387275</v>
          </cell>
          <cell r="E467">
            <v>0.03837990000000001</v>
          </cell>
        </row>
        <row r="468">
          <cell r="A468">
            <v>34401801</v>
          </cell>
          <cell r="B468" t="str">
            <v>Lodi Vecchio LO Tavazzano Villavesco</v>
          </cell>
          <cell r="C468">
            <v>0.038523</v>
          </cell>
          <cell r="D468">
            <v>0.038717</v>
          </cell>
          <cell r="E468">
            <v>0.038329</v>
          </cell>
        </row>
        <row r="469">
          <cell r="A469">
            <v>34402100</v>
          </cell>
          <cell r="B469" t="str">
            <v>PdR di MAGENTA</v>
          </cell>
          <cell r="C469">
            <v>0.038562</v>
          </cell>
          <cell r="D469">
            <v>0.038801</v>
          </cell>
          <cell r="E469">
            <v>0.038322999999999996</v>
          </cell>
        </row>
        <row r="470">
          <cell r="A470">
            <v>34402201</v>
          </cell>
          <cell r="B470" t="str">
            <v>Magnago MI</v>
          </cell>
          <cell r="C470">
            <v>0.038418</v>
          </cell>
          <cell r="D470">
            <v>0.038687</v>
          </cell>
          <cell r="E470">
            <v>0.038149</v>
          </cell>
        </row>
        <row r="471">
          <cell r="A471">
            <v>34402301</v>
          </cell>
          <cell r="B471" t="str">
            <v>Mairago LO</v>
          </cell>
          <cell r="C471">
            <v>0.0383529</v>
          </cell>
          <cell r="D471">
            <v>0.0381557</v>
          </cell>
          <cell r="E471">
            <v>0.038550100000000004</v>
          </cell>
        </row>
        <row r="472">
          <cell r="A472">
            <v>34402401</v>
          </cell>
          <cell r="B472" t="str">
            <v>Maleo LO</v>
          </cell>
          <cell r="C472">
            <v>0.038595</v>
          </cell>
          <cell r="D472">
            <v>0.038743</v>
          </cell>
          <cell r="E472">
            <v>0.038446999999999995</v>
          </cell>
        </row>
        <row r="473">
          <cell r="A473">
            <v>34402502</v>
          </cell>
          <cell r="B473" t="str">
            <v>Marcallo con Casone MI 2'p ssxBoffalora</v>
          </cell>
          <cell r="C473">
            <v>0.038544</v>
          </cell>
          <cell r="D473">
            <v>0.038778</v>
          </cell>
          <cell r="E473">
            <v>0.038310000000000004</v>
          </cell>
        </row>
        <row r="474">
          <cell r="A474">
            <v>34402801</v>
          </cell>
          <cell r="B474" t="str">
            <v>Massalengo LO</v>
          </cell>
          <cell r="C474">
            <v>0.038564</v>
          </cell>
          <cell r="D474">
            <v>0.036918</v>
          </cell>
          <cell r="E474">
            <v>0.04021</v>
          </cell>
        </row>
        <row r="475">
          <cell r="A475">
            <v>34402900</v>
          </cell>
          <cell r="B475" t="str">
            <v>PdR di MEDA</v>
          </cell>
          <cell r="C475">
            <v>0.038462</v>
          </cell>
          <cell r="D475">
            <v>0.038685</v>
          </cell>
          <cell r="E475">
            <v>0.03823900000000001</v>
          </cell>
        </row>
        <row r="476">
          <cell r="A476">
            <v>34403101</v>
          </cell>
          <cell r="B476" t="str">
            <v>Melegnano MI</v>
          </cell>
          <cell r="C476">
            <v>0.03848</v>
          </cell>
          <cell r="D476">
            <v>0.03877</v>
          </cell>
          <cell r="E476">
            <v>0.03819</v>
          </cell>
        </row>
        <row r="477">
          <cell r="A477">
            <v>34403300</v>
          </cell>
          <cell r="B477" t="str">
            <v>PdR di MELZO</v>
          </cell>
          <cell r="C477">
            <v>0.0384922</v>
          </cell>
          <cell r="D477">
            <v>0.0387727</v>
          </cell>
          <cell r="E477">
            <v>0.038211699999999994</v>
          </cell>
        </row>
        <row r="478">
          <cell r="A478">
            <v>34403501</v>
          </cell>
          <cell r="B478" t="str">
            <v>Mesero MI</v>
          </cell>
          <cell r="C478">
            <v>0.03848</v>
          </cell>
          <cell r="D478">
            <v>0.03871</v>
          </cell>
          <cell r="E478">
            <v>0.03825</v>
          </cell>
        </row>
        <row r="479">
          <cell r="A479">
            <v>34403601</v>
          </cell>
          <cell r="B479" t="str">
            <v>Mezzago MI Cornate d'Adda</v>
          </cell>
          <cell r="C479">
            <v>0.038513</v>
          </cell>
          <cell r="D479">
            <v>0.038778</v>
          </cell>
          <cell r="E479">
            <v>0.038248</v>
          </cell>
        </row>
        <row r="480">
          <cell r="A480">
            <v>34403700</v>
          </cell>
          <cell r="B480" t="str">
            <v>PdR di MILANO</v>
          </cell>
          <cell r="C480">
            <v>0.038478</v>
          </cell>
          <cell r="D480">
            <v>0.038753</v>
          </cell>
          <cell r="E480">
            <v>0.038202999999999994</v>
          </cell>
        </row>
        <row r="481">
          <cell r="A481">
            <v>34403723</v>
          </cell>
          <cell r="B481" t="str">
            <v>Milano MI 18'p MM linea 3</v>
          </cell>
          <cell r="C481">
            <v>0.038499</v>
          </cell>
          <cell r="D481">
            <v>0.038844</v>
          </cell>
          <cell r="E481">
            <v>0.038154</v>
          </cell>
        </row>
        <row r="482">
          <cell r="A482">
            <v>34403901</v>
          </cell>
          <cell r="B482" t="str">
            <v>Montanaso Lombardo LO</v>
          </cell>
          <cell r="C482">
            <v>0.038572</v>
          </cell>
          <cell r="D482">
            <v>0.038741</v>
          </cell>
          <cell r="E482">
            <v>0.03840300000000001</v>
          </cell>
        </row>
        <row r="483">
          <cell r="A483">
            <v>34404000</v>
          </cell>
          <cell r="B483" t="str">
            <v>PdR di MONZA</v>
          </cell>
          <cell r="C483">
            <v>0.038459</v>
          </cell>
          <cell r="D483">
            <v>0.03875</v>
          </cell>
          <cell r="E483">
            <v>0.038168</v>
          </cell>
        </row>
        <row r="484">
          <cell r="A484">
            <v>34404300</v>
          </cell>
          <cell r="B484" t="str">
            <v>PdR di MUGGIO'</v>
          </cell>
          <cell r="C484">
            <v>0.038466</v>
          </cell>
          <cell r="D484">
            <v>0.038718</v>
          </cell>
          <cell r="E484">
            <v>0.038214</v>
          </cell>
        </row>
        <row r="485">
          <cell r="A485">
            <v>34404500</v>
          </cell>
          <cell r="B485" t="str">
            <v>PdR di NERVIANO</v>
          </cell>
          <cell r="C485">
            <v>0.03856</v>
          </cell>
          <cell r="D485">
            <v>0.038802</v>
          </cell>
          <cell r="E485">
            <v>0.03831799999999999</v>
          </cell>
        </row>
        <row r="486">
          <cell r="A486">
            <v>34404700</v>
          </cell>
          <cell r="B486" t="str">
            <v>PdR di NOVA MILANESE</v>
          </cell>
          <cell r="C486">
            <v>0.038439</v>
          </cell>
          <cell r="D486">
            <v>0.038689</v>
          </cell>
          <cell r="E486">
            <v>0.038189</v>
          </cell>
        </row>
        <row r="487">
          <cell r="A487">
            <v>34404901</v>
          </cell>
          <cell r="B487" t="str">
            <v>Noviglio MI</v>
          </cell>
          <cell r="C487">
            <v>0.038417</v>
          </cell>
          <cell r="D487">
            <v>0.038645</v>
          </cell>
          <cell r="E487">
            <v>0.038189</v>
          </cell>
        </row>
        <row r="488">
          <cell r="A488">
            <v>34405000</v>
          </cell>
          <cell r="B488" t="str">
            <v>PdR di OPERA</v>
          </cell>
          <cell r="C488">
            <v>0.038471</v>
          </cell>
          <cell r="D488">
            <v>0.038769</v>
          </cell>
          <cell r="E488">
            <v>0.038173</v>
          </cell>
        </row>
        <row r="489">
          <cell r="A489">
            <v>34405101</v>
          </cell>
          <cell r="B489" t="str">
            <v>Orio Litta LO</v>
          </cell>
          <cell r="C489">
            <v>0.03855</v>
          </cell>
          <cell r="D489">
            <v>0.03883</v>
          </cell>
          <cell r="E489">
            <v>0.03827</v>
          </cell>
        </row>
        <row r="490">
          <cell r="A490">
            <v>34405301</v>
          </cell>
          <cell r="B490" t="str">
            <v>Ospedaletto Lodigiano LO Orio Litta</v>
          </cell>
          <cell r="C490">
            <v>0.03844</v>
          </cell>
          <cell r="D490">
            <v>0.038731</v>
          </cell>
          <cell r="E490">
            <v>0.038149</v>
          </cell>
        </row>
        <row r="491">
          <cell r="A491">
            <v>34405401</v>
          </cell>
          <cell r="B491" t="str">
            <v>Ossago Lodigiano LO</v>
          </cell>
          <cell r="C491">
            <v>0.038488</v>
          </cell>
          <cell r="D491">
            <v>0.038712</v>
          </cell>
          <cell r="E491">
            <v>0.038264</v>
          </cell>
        </row>
        <row r="492">
          <cell r="A492">
            <v>34405700</v>
          </cell>
          <cell r="B492" t="str">
            <v>PdR di PADERNO DUGNANO</v>
          </cell>
          <cell r="C492">
            <v>0.0384497</v>
          </cell>
          <cell r="D492">
            <v>0.038673</v>
          </cell>
          <cell r="E492">
            <v>0.03822640000000001</v>
          </cell>
        </row>
        <row r="493">
          <cell r="A493">
            <v>34405900</v>
          </cell>
          <cell r="B493" t="str">
            <v>PdR di PARABIAGO</v>
          </cell>
          <cell r="C493">
            <v>0.038576</v>
          </cell>
          <cell r="D493">
            <v>0.038817</v>
          </cell>
          <cell r="E493">
            <v>0.038335</v>
          </cell>
        </row>
        <row r="494">
          <cell r="A494">
            <v>34406001</v>
          </cell>
          <cell r="B494" t="str">
            <v>Paullo MI</v>
          </cell>
          <cell r="C494">
            <v>0.038462</v>
          </cell>
          <cell r="D494">
            <v>0.038774</v>
          </cell>
          <cell r="E494">
            <v>0.03815</v>
          </cell>
        </row>
        <row r="495">
          <cell r="A495">
            <v>34406100</v>
          </cell>
          <cell r="B495" t="str">
            <v>PdR di PERO</v>
          </cell>
          <cell r="C495">
            <v>0.0390208</v>
          </cell>
          <cell r="D495">
            <v>0.039271</v>
          </cell>
          <cell r="E495">
            <v>0.0387706</v>
          </cell>
        </row>
        <row r="496">
          <cell r="A496">
            <v>34406200</v>
          </cell>
          <cell r="B496" t="str">
            <v>PdR di PESCHIERA BORROMEO</v>
          </cell>
          <cell r="C496">
            <v>0.038479</v>
          </cell>
          <cell r="D496">
            <v>0.038835</v>
          </cell>
          <cell r="E496">
            <v>0.038123</v>
          </cell>
        </row>
        <row r="497">
          <cell r="A497">
            <v>34406401</v>
          </cell>
          <cell r="B497" t="str">
            <v>Pieve Emanuele MI</v>
          </cell>
          <cell r="C497">
            <v>0.0385366</v>
          </cell>
          <cell r="D497">
            <v>0.0387854</v>
          </cell>
          <cell r="E497">
            <v>0.0382878</v>
          </cell>
        </row>
        <row r="498">
          <cell r="A498">
            <v>34406600</v>
          </cell>
          <cell r="B498" t="str">
            <v>PDR di PIOLTELLO</v>
          </cell>
          <cell r="C498">
            <v>0.0384728</v>
          </cell>
          <cell r="D498">
            <v>0.0388294</v>
          </cell>
          <cell r="E498">
            <v>0.0381162</v>
          </cell>
        </row>
        <row r="499">
          <cell r="A499">
            <v>34406700</v>
          </cell>
          <cell r="B499" t="str">
            <v>PdR di POGLIANO MILANESE</v>
          </cell>
          <cell r="C499">
            <v>0.0385772</v>
          </cell>
          <cell r="D499">
            <v>0.0388178</v>
          </cell>
          <cell r="E499">
            <v>0.0383366</v>
          </cell>
        </row>
        <row r="500">
          <cell r="A500">
            <v>34406901</v>
          </cell>
          <cell r="B500" t="str">
            <v>Pozzuolo Martesana MI</v>
          </cell>
          <cell r="C500">
            <v>0.0384859</v>
          </cell>
          <cell r="D500">
            <v>0.0387784</v>
          </cell>
          <cell r="E500">
            <v>0.03819340000000001</v>
          </cell>
        </row>
        <row r="501">
          <cell r="A501">
            <v>34407001</v>
          </cell>
          <cell r="B501" t="str">
            <v>Pregnana Milanese MI</v>
          </cell>
          <cell r="C501">
            <v>0.038544</v>
          </cell>
          <cell r="D501">
            <v>0.038778</v>
          </cell>
          <cell r="E501">
            <v>0.038310000000000004</v>
          </cell>
        </row>
        <row r="502">
          <cell r="A502">
            <v>34407101</v>
          </cell>
          <cell r="B502" t="str">
            <v>Renate MI</v>
          </cell>
          <cell r="C502">
            <v>0.038439</v>
          </cell>
          <cell r="D502">
            <v>0.038648</v>
          </cell>
          <cell r="E502">
            <v>0.03823</v>
          </cell>
        </row>
        <row r="503">
          <cell r="A503">
            <v>34407201</v>
          </cell>
          <cell r="B503" t="str">
            <v>Rescaldina MI</v>
          </cell>
          <cell r="C503">
            <v>0.0384</v>
          </cell>
          <cell r="D503">
            <v>0.03861</v>
          </cell>
          <cell r="E503">
            <v>0.038189999999999995</v>
          </cell>
        </row>
        <row r="504">
          <cell r="A504">
            <v>34407300</v>
          </cell>
          <cell r="B504" t="str">
            <v>PdR di RHO</v>
          </cell>
          <cell r="C504">
            <v>0.038499</v>
          </cell>
          <cell r="D504">
            <v>0.038761</v>
          </cell>
          <cell r="E504">
            <v>0.038237</v>
          </cell>
        </row>
        <row r="505">
          <cell r="A505">
            <v>34407401</v>
          </cell>
          <cell r="B505" t="str">
            <v>Robecchetto con Induno MI</v>
          </cell>
          <cell r="C505">
            <v>0.038381</v>
          </cell>
          <cell r="D505">
            <v>0.037193</v>
          </cell>
          <cell r="E505">
            <v>0.039569</v>
          </cell>
        </row>
        <row r="506">
          <cell r="A506">
            <v>34407501</v>
          </cell>
          <cell r="B506" t="str">
            <v>Robecco sul Naviglio MI</v>
          </cell>
          <cell r="C506">
            <v>0.03858</v>
          </cell>
          <cell r="D506">
            <v>0.038821</v>
          </cell>
          <cell r="E506">
            <v>0.038339000000000005</v>
          </cell>
        </row>
        <row r="507">
          <cell r="A507">
            <v>34407801</v>
          </cell>
          <cell r="B507" t="str">
            <v>Ronco Briantino MI Carnate</v>
          </cell>
          <cell r="C507">
            <v>0.038542</v>
          </cell>
          <cell r="D507">
            <v>0.038704</v>
          </cell>
          <cell r="E507">
            <v>0.03838</v>
          </cell>
        </row>
        <row r="508">
          <cell r="A508">
            <v>34407901</v>
          </cell>
          <cell r="B508" t="str">
            <v>Bubbiano/Calvignasco MI Rosate</v>
          </cell>
          <cell r="C508">
            <v>0.038423</v>
          </cell>
          <cell r="D508">
            <v>0.038668</v>
          </cell>
          <cell r="E508">
            <v>0.038178</v>
          </cell>
        </row>
        <row r="509">
          <cell r="A509">
            <v>34408000</v>
          </cell>
          <cell r="B509" t="str">
            <v>PdR di ROZZANO</v>
          </cell>
          <cell r="C509">
            <v>0.03852</v>
          </cell>
          <cell r="D509">
            <v>0.038743</v>
          </cell>
          <cell r="E509">
            <v>0.038297</v>
          </cell>
        </row>
        <row r="510">
          <cell r="A510">
            <v>34408101</v>
          </cell>
          <cell r="B510" t="str">
            <v>Salerano sul Lambro LO</v>
          </cell>
          <cell r="C510">
            <v>0.038531</v>
          </cell>
          <cell r="D510">
            <v>0.038717</v>
          </cell>
          <cell r="E510">
            <v>0.038345000000000004</v>
          </cell>
        </row>
        <row r="511">
          <cell r="A511">
            <v>34408200</v>
          </cell>
          <cell r="B511" t="str">
            <v>PdR di SAN COLOMBANO AL LAMBRO</v>
          </cell>
          <cell r="C511">
            <v>0.038578</v>
          </cell>
          <cell r="D511">
            <v>0.038851</v>
          </cell>
          <cell r="E511">
            <v>0.038305000000000006</v>
          </cell>
        </row>
        <row r="512">
          <cell r="A512">
            <v>34408300</v>
          </cell>
          <cell r="B512" t="str">
            <v>PdR di SAN DONATO MILANESE</v>
          </cell>
          <cell r="C512">
            <v>0.0384604</v>
          </cell>
          <cell r="D512">
            <v>0.0387801</v>
          </cell>
          <cell r="E512">
            <v>0.0381407</v>
          </cell>
        </row>
        <row r="513">
          <cell r="A513">
            <v>34408401</v>
          </cell>
          <cell r="B513" t="str">
            <v>san Fiorano LO</v>
          </cell>
          <cell r="C513">
            <v>0.038594</v>
          </cell>
          <cell r="D513">
            <v>0.038743</v>
          </cell>
          <cell r="E513">
            <v>0.03844500000000001</v>
          </cell>
        </row>
        <row r="514">
          <cell r="A514">
            <v>34408501</v>
          </cell>
          <cell r="B514" t="str">
            <v>san Giorgio su Legnano MI Legnano</v>
          </cell>
          <cell r="C514">
            <v>0.038414</v>
          </cell>
          <cell r="D514">
            <v>0.038619</v>
          </cell>
          <cell r="E514">
            <v>0.03820899999999999</v>
          </cell>
        </row>
        <row r="515">
          <cell r="A515">
            <v>34408600</v>
          </cell>
          <cell r="B515" t="str">
            <v>PdR di SAN GIULIANO MILANESE</v>
          </cell>
          <cell r="C515">
            <v>0.038466</v>
          </cell>
          <cell r="D515">
            <v>0.038814</v>
          </cell>
          <cell r="E515">
            <v>0.038118</v>
          </cell>
        </row>
        <row r="516">
          <cell r="A516">
            <v>34408602</v>
          </cell>
          <cell r="B516" t="str">
            <v>san Giuliano Milanese MI 2'p Pedrian</v>
          </cell>
          <cell r="C516">
            <v>0.038502</v>
          </cell>
          <cell r="D516">
            <v>0.038858</v>
          </cell>
          <cell r="E516">
            <v>0.038146000000000006</v>
          </cell>
        </row>
        <row r="517">
          <cell r="A517">
            <v>34408701</v>
          </cell>
          <cell r="B517" t="str">
            <v>san Martino in Strada LO Ossago Lod.</v>
          </cell>
          <cell r="C517">
            <v>0.038564</v>
          </cell>
          <cell r="D517">
            <v>0.038739</v>
          </cell>
          <cell r="E517">
            <v>0.038389</v>
          </cell>
        </row>
        <row r="518">
          <cell r="A518">
            <v>34408801</v>
          </cell>
          <cell r="B518" t="str">
            <v>san Rocco al Porto LO</v>
          </cell>
          <cell r="C518">
            <v>0.038585</v>
          </cell>
          <cell r="D518">
            <v>0.038739</v>
          </cell>
          <cell r="E518">
            <v>0.038431</v>
          </cell>
        </row>
        <row r="519">
          <cell r="A519">
            <v>34408900</v>
          </cell>
          <cell r="B519" t="str">
            <v>PdR di SANT'ANGELO LODIGIANO</v>
          </cell>
          <cell r="C519">
            <v>0.0385536</v>
          </cell>
          <cell r="D519">
            <v>0.0387747</v>
          </cell>
          <cell r="E519">
            <v>0.0383325</v>
          </cell>
        </row>
        <row r="520">
          <cell r="A520">
            <v>34409101</v>
          </cell>
          <cell r="B520" t="str">
            <v>santo Stefano Ticino MI Arluno</v>
          </cell>
          <cell r="C520">
            <v>0.038534</v>
          </cell>
          <cell r="D520">
            <v>0.038775</v>
          </cell>
          <cell r="E520">
            <v>0.038293</v>
          </cell>
        </row>
        <row r="521">
          <cell r="A521">
            <v>34409201</v>
          </cell>
          <cell r="B521" t="str">
            <v>san Vittore Olona MI Legnano vAcqua</v>
          </cell>
          <cell r="C521">
            <v>0.038411</v>
          </cell>
          <cell r="D521">
            <v>0.038628</v>
          </cell>
          <cell r="E521">
            <v>0.038194</v>
          </cell>
        </row>
        <row r="522">
          <cell r="A522">
            <v>34409301</v>
          </cell>
          <cell r="B522" t="str">
            <v>san Zenone al Lambro MI Sordio</v>
          </cell>
          <cell r="C522">
            <v>0.038469</v>
          </cell>
          <cell r="D522">
            <v>0.03879</v>
          </cell>
          <cell r="E522">
            <v>0.03814800000000001</v>
          </cell>
        </row>
        <row r="523">
          <cell r="A523">
            <v>34409401</v>
          </cell>
          <cell r="B523" t="str">
            <v>Secugnago LO</v>
          </cell>
          <cell r="C523">
            <v>0.038571</v>
          </cell>
          <cell r="D523">
            <v>0.038741</v>
          </cell>
          <cell r="E523">
            <v>0.038401000000000005</v>
          </cell>
        </row>
        <row r="524">
          <cell r="A524">
            <v>34409501</v>
          </cell>
          <cell r="B524" t="str">
            <v>Sedriano MI</v>
          </cell>
          <cell r="C524">
            <v>0.038574</v>
          </cell>
          <cell r="D524">
            <v>0.038811</v>
          </cell>
          <cell r="E524">
            <v>0.038336999999999996</v>
          </cell>
        </row>
        <row r="525">
          <cell r="A525">
            <v>34409601</v>
          </cell>
          <cell r="B525" t="str">
            <v>Segrate MI Vimodrone</v>
          </cell>
          <cell r="C525">
            <v>0.038474</v>
          </cell>
          <cell r="D525">
            <v>0.03883</v>
          </cell>
          <cell r="E525">
            <v>0.038118</v>
          </cell>
        </row>
        <row r="526">
          <cell r="A526">
            <v>34409701</v>
          </cell>
          <cell r="B526" t="str">
            <v>Senago MI</v>
          </cell>
          <cell r="C526">
            <v>0.038448</v>
          </cell>
          <cell r="D526">
            <v>0.03867</v>
          </cell>
          <cell r="E526">
            <v>0.038226</v>
          </cell>
        </row>
        <row r="527">
          <cell r="A527">
            <v>34409801</v>
          </cell>
          <cell r="B527" t="str">
            <v>Senna Lodigiana LO</v>
          </cell>
          <cell r="C527">
            <v>0.038514</v>
          </cell>
          <cell r="D527">
            <v>0.038875</v>
          </cell>
          <cell r="E527">
            <v>0.038153</v>
          </cell>
        </row>
        <row r="528">
          <cell r="A528">
            <v>34409900</v>
          </cell>
          <cell r="B528" t="str">
            <v>PdR di SEREGNO</v>
          </cell>
          <cell r="C528">
            <v>0.038453</v>
          </cell>
          <cell r="D528">
            <v>0.038709</v>
          </cell>
          <cell r="E528">
            <v>0.038197</v>
          </cell>
        </row>
        <row r="529">
          <cell r="A529">
            <v>34410201</v>
          </cell>
          <cell r="B529" t="str">
            <v>Settimo Milanese MI</v>
          </cell>
          <cell r="C529">
            <v>0.038567</v>
          </cell>
          <cell r="D529">
            <v>0.0388</v>
          </cell>
          <cell r="E529">
            <v>0.03833399999999999</v>
          </cell>
        </row>
        <row r="530">
          <cell r="A530">
            <v>34410300</v>
          </cell>
          <cell r="B530" t="str">
            <v>PdR di SEVESO</v>
          </cell>
          <cell r="C530">
            <v>0.038458</v>
          </cell>
          <cell r="D530">
            <v>0.038681</v>
          </cell>
          <cell r="E530">
            <v>0.038235</v>
          </cell>
        </row>
        <row r="531">
          <cell r="A531">
            <v>34410501</v>
          </cell>
          <cell r="B531" t="str">
            <v>Somaglia LO</v>
          </cell>
          <cell r="C531">
            <v>0.038562</v>
          </cell>
          <cell r="D531">
            <v>0.038734</v>
          </cell>
          <cell r="E531">
            <v>0.03839</v>
          </cell>
        </row>
        <row r="532">
          <cell r="A532">
            <v>34410601</v>
          </cell>
          <cell r="B532" t="str">
            <v>Sordio LO</v>
          </cell>
          <cell r="C532">
            <v>0.038473</v>
          </cell>
          <cell r="D532">
            <v>0.038789</v>
          </cell>
          <cell r="E532">
            <v>0.038157</v>
          </cell>
        </row>
        <row r="533">
          <cell r="A533">
            <v>34410701</v>
          </cell>
          <cell r="B533" t="str">
            <v>Sovico MI cimitero</v>
          </cell>
          <cell r="C533">
            <v>0.038461</v>
          </cell>
          <cell r="D533">
            <v>0.038714</v>
          </cell>
          <cell r="E533">
            <v>0.038208000000000006</v>
          </cell>
        </row>
        <row r="534">
          <cell r="A534">
            <v>34410801</v>
          </cell>
          <cell r="B534" t="str">
            <v>Sulbiate MI</v>
          </cell>
          <cell r="C534">
            <v>0.038504</v>
          </cell>
          <cell r="D534">
            <v>0.038762</v>
          </cell>
          <cell r="E534">
            <v>0.038245999999999995</v>
          </cell>
        </row>
        <row r="535">
          <cell r="A535">
            <v>34410901</v>
          </cell>
          <cell r="B535" t="str">
            <v>Terranova dei Passerini LO</v>
          </cell>
          <cell r="C535">
            <v>0.038459</v>
          </cell>
          <cell r="D535">
            <v>0.038637</v>
          </cell>
          <cell r="E535">
            <v>0.038281</v>
          </cell>
        </row>
        <row r="536">
          <cell r="A536">
            <v>34411000</v>
          </cell>
          <cell r="B536" t="str">
            <v>PdR di TREZZANO ROSA</v>
          </cell>
          <cell r="C536">
            <v>0.038533</v>
          </cell>
          <cell r="D536">
            <v>0.038662</v>
          </cell>
          <cell r="E536">
            <v>0.038403999999999994</v>
          </cell>
        </row>
        <row r="537">
          <cell r="A537">
            <v>34411100</v>
          </cell>
          <cell r="B537" t="str">
            <v>PdR di TREZZANO SUL NAVIGLIO</v>
          </cell>
          <cell r="C537">
            <v>0.03856</v>
          </cell>
          <cell r="D537">
            <v>0.038809</v>
          </cell>
          <cell r="E537">
            <v>0.03831099999999999</v>
          </cell>
        </row>
        <row r="538">
          <cell r="A538">
            <v>34411200</v>
          </cell>
          <cell r="B538" t="str">
            <v>PdR di TREZZO SULL'ADDA</v>
          </cell>
          <cell r="C538">
            <v>0.03854</v>
          </cell>
          <cell r="D538">
            <v>0.038662</v>
          </cell>
          <cell r="E538">
            <v>0.038417999999999994</v>
          </cell>
        </row>
        <row r="539">
          <cell r="A539">
            <v>34411301</v>
          </cell>
          <cell r="B539" t="str">
            <v>Tribiano MI</v>
          </cell>
          <cell r="C539">
            <v>0.038427</v>
          </cell>
          <cell r="D539">
            <v>0.038729</v>
          </cell>
          <cell r="E539">
            <v>0.038125000000000006</v>
          </cell>
        </row>
        <row r="540">
          <cell r="A540">
            <v>34411400</v>
          </cell>
          <cell r="B540" t="str">
            <v>PdR di TRIUGGIO</v>
          </cell>
          <cell r="C540">
            <v>0.038459</v>
          </cell>
          <cell r="D540">
            <v>0.038675</v>
          </cell>
          <cell r="E540">
            <v>0.038243</v>
          </cell>
        </row>
        <row r="541">
          <cell r="A541">
            <v>34411501</v>
          </cell>
          <cell r="B541" t="str">
            <v>Truccazzano MI</v>
          </cell>
          <cell r="C541">
            <v>0.0384801</v>
          </cell>
          <cell r="D541">
            <v>0.03872</v>
          </cell>
          <cell r="E541">
            <v>0.03824020000000001</v>
          </cell>
        </row>
        <row r="542">
          <cell r="A542">
            <v>34411601</v>
          </cell>
          <cell r="B542" t="str">
            <v>Turano Lodigiano LO</v>
          </cell>
          <cell r="C542">
            <v>0.038571</v>
          </cell>
          <cell r="D542">
            <v>0.038742</v>
          </cell>
          <cell r="E542">
            <v>0.038400000000000004</v>
          </cell>
        </row>
        <row r="543">
          <cell r="A543">
            <v>34411701</v>
          </cell>
          <cell r="B543" t="str">
            <v>Turbigo MI</v>
          </cell>
          <cell r="C543">
            <v>0.0383764</v>
          </cell>
          <cell r="D543">
            <v>0.038629</v>
          </cell>
          <cell r="E543">
            <v>0.0381238</v>
          </cell>
        </row>
        <row r="544">
          <cell r="A544">
            <v>34411801</v>
          </cell>
          <cell r="B544" t="str">
            <v>Usmate Velate MI</v>
          </cell>
          <cell r="C544">
            <v>0.038503</v>
          </cell>
          <cell r="D544">
            <v>0.038748</v>
          </cell>
          <cell r="E544">
            <v>0.03825800000000001</v>
          </cell>
        </row>
        <row r="545">
          <cell r="A545">
            <v>34412101</v>
          </cell>
          <cell r="B545" t="str">
            <v>Vaprio d'Adda MI</v>
          </cell>
          <cell r="C545">
            <v>0.0385397</v>
          </cell>
          <cell r="D545">
            <v>0.0386806</v>
          </cell>
          <cell r="E545">
            <v>0.038398800000000004</v>
          </cell>
        </row>
        <row r="546">
          <cell r="A546">
            <v>34412201</v>
          </cell>
          <cell r="B546" t="str">
            <v>Varedo MI loc. Valera</v>
          </cell>
          <cell r="C546">
            <v>0.038468</v>
          </cell>
          <cell r="D546">
            <v>0.038723</v>
          </cell>
          <cell r="E546">
            <v>0.038213000000000004</v>
          </cell>
        </row>
        <row r="547">
          <cell r="A547">
            <v>34412301</v>
          </cell>
          <cell r="B547" t="str">
            <v>Vedano al Lambro MI</v>
          </cell>
          <cell r="C547">
            <v>0.038463</v>
          </cell>
          <cell r="D547">
            <v>0.038718</v>
          </cell>
          <cell r="E547">
            <v>0.03820799999999999</v>
          </cell>
        </row>
        <row r="548">
          <cell r="A548">
            <v>34412401</v>
          </cell>
          <cell r="B548" t="str">
            <v>Veduggio con Colzano MI</v>
          </cell>
          <cell r="C548">
            <v>0.038468</v>
          </cell>
          <cell r="D548">
            <v>0.038692</v>
          </cell>
          <cell r="E548">
            <v>0.03824400000000001</v>
          </cell>
        </row>
        <row r="549">
          <cell r="A549">
            <v>34412601</v>
          </cell>
          <cell r="B549" t="str">
            <v>Vermezzo MI</v>
          </cell>
          <cell r="C549">
            <v>0.038591</v>
          </cell>
          <cell r="D549">
            <v>0.038829</v>
          </cell>
          <cell r="E549">
            <v>0.038353</v>
          </cell>
        </row>
        <row r="550">
          <cell r="A550">
            <v>34412701</v>
          </cell>
          <cell r="B550" t="str">
            <v>Vernate MI</v>
          </cell>
          <cell r="C550">
            <v>0.038309</v>
          </cell>
          <cell r="D550">
            <v>0.038476</v>
          </cell>
          <cell r="E550">
            <v>0.038142</v>
          </cell>
        </row>
        <row r="551">
          <cell r="A551">
            <v>34413101</v>
          </cell>
          <cell r="B551" t="str">
            <v>Tavazzano con Villavesco LO</v>
          </cell>
          <cell r="C551">
            <v>0.038568</v>
          </cell>
          <cell r="D551">
            <v>0.038739</v>
          </cell>
          <cell r="E551">
            <v>0.038396999999999994</v>
          </cell>
        </row>
        <row r="552">
          <cell r="A552">
            <v>34413203</v>
          </cell>
          <cell r="B552" t="str">
            <v>Vimercate MI</v>
          </cell>
          <cell r="C552">
            <v>0.0384913</v>
          </cell>
          <cell r="D552">
            <v>0.0387236</v>
          </cell>
          <cell r="E552">
            <v>0.038259</v>
          </cell>
        </row>
        <row r="553">
          <cell r="A553">
            <v>34413400</v>
          </cell>
          <cell r="B553" t="str">
            <v>PdR di VITTUONE</v>
          </cell>
          <cell r="C553">
            <v>0.038501</v>
          </cell>
          <cell r="D553">
            <v>0.038733</v>
          </cell>
          <cell r="E553">
            <v>0.038269000000000004</v>
          </cell>
        </row>
        <row r="554">
          <cell r="A554">
            <v>34413601</v>
          </cell>
          <cell r="B554" t="str">
            <v>Zelo Buon Persico LO</v>
          </cell>
          <cell r="C554">
            <v>0.038461</v>
          </cell>
          <cell r="D554">
            <v>0.03878</v>
          </cell>
          <cell r="E554">
            <v>0.038142</v>
          </cell>
        </row>
        <row r="555">
          <cell r="A555">
            <v>34413801</v>
          </cell>
          <cell r="B555" t="str">
            <v>Zibido san Giacomo MI 1'p capoluogo</v>
          </cell>
          <cell r="C555">
            <v>0.038565</v>
          </cell>
          <cell r="D555">
            <v>0.038808</v>
          </cell>
          <cell r="E555">
            <v>0.038322</v>
          </cell>
        </row>
        <row r="556">
          <cell r="A556">
            <v>34413802</v>
          </cell>
          <cell r="B556" t="str">
            <v>Zibido san Giacomo MI 2'p Moirago</v>
          </cell>
          <cell r="C556">
            <v>0.038581</v>
          </cell>
          <cell r="D556">
            <v>0.038839</v>
          </cell>
          <cell r="E556">
            <v>0.038322999999999996</v>
          </cell>
        </row>
        <row r="557">
          <cell r="A557">
            <v>34413901</v>
          </cell>
          <cell r="B557" t="str">
            <v>Villa Cortese MI</v>
          </cell>
          <cell r="C557">
            <v>0.038428</v>
          </cell>
          <cell r="D557">
            <v>0.03864</v>
          </cell>
          <cell r="E557">
            <v>0.03821599999999999</v>
          </cell>
        </row>
        <row r="558">
          <cell r="A558">
            <v>34414001</v>
          </cell>
          <cell r="B558" t="str">
            <v>Vanzaghello MI</v>
          </cell>
          <cell r="C558">
            <v>0.038384</v>
          </cell>
          <cell r="D558">
            <v>0.038598</v>
          </cell>
          <cell r="E558">
            <v>0.03817</v>
          </cell>
        </row>
        <row r="559">
          <cell r="A559">
            <v>34414400</v>
          </cell>
          <cell r="B559" t="str">
            <v>PdR di ALBINO</v>
          </cell>
          <cell r="C559">
            <v>0.038504</v>
          </cell>
          <cell r="D559">
            <v>0.038706</v>
          </cell>
          <cell r="E559">
            <v>0.038301999999999996</v>
          </cell>
        </row>
        <row r="560">
          <cell r="A560">
            <v>34414500</v>
          </cell>
          <cell r="B560" t="str">
            <v>PdR di ALME'</v>
          </cell>
          <cell r="C560">
            <v>0.038539</v>
          </cell>
          <cell r="D560">
            <v>0.038678</v>
          </cell>
          <cell r="E560">
            <v>0.0384</v>
          </cell>
        </row>
        <row r="561">
          <cell r="A561">
            <v>34414601</v>
          </cell>
          <cell r="B561" t="str">
            <v>Almenno san Bartolomeo BG</v>
          </cell>
          <cell r="C561">
            <v>0.038541</v>
          </cell>
          <cell r="D561">
            <v>0.038689</v>
          </cell>
          <cell r="E561">
            <v>0.038393</v>
          </cell>
        </row>
        <row r="562">
          <cell r="A562">
            <v>34414701</v>
          </cell>
          <cell r="B562" t="str">
            <v>Almenno san Salvatore BG</v>
          </cell>
          <cell r="C562">
            <v>0.038541</v>
          </cell>
          <cell r="D562">
            <v>0.03868</v>
          </cell>
          <cell r="E562">
            <v>0.038402</v>
          </cell>
        </row>
        <row r="563">
          <cell r="A563">
            <v>34414801</v>
          </cell>
          <cell r="B563" t="str">
            <v>Alzano Lombardo BG</v>
          </cell>
          <cell r="C563">
            <v>0.038544</v>
          </cell>
          <cell r="D563">
            <v>0.03868</v>
          </cell>
          <cell r="E563">
            <v>0.038408000000000005</v>
          </cell>
        </row>
        <row r="564">
          <cell r="A564">
            <v>34414901</v>
          </cell>
          <cell r="B564" t="str">
            <v>Ambivere BG</v>
          </cell>
          <cell r="C564">
            <v>0.038519</v>
          </cell>
          <cell r="D564">
            <v>0.038629</v>
          </cell>
          <cell r="E564">
            <v>0.038409</v>
          </cell>
        </row>
        <row r="565">
          <cell r="A565">
            <v>34415001</v>
          </cell>
          <cell r="B565" t="str">
            <v>Antegnate BG</v>
          </cell>
          <cell r="C565">
            <v>0.038494</v>
          </cell>
          <cell r="D565">
            <v>0.038642</v>
          </cell>
          <cell r="E565">
            <v>0.038346</v>
          </cell>
        </row>
        <row r="566">
          <cell r="A566">
            <v>34415101</v>
          </cell>
          <cell r="B566" t="str">
            <v>Arcene BG</v>
          </cell>
          <cell r="C566">
            <v>0.038544</v>
          </cell>
          <cell r="D566">
            <v>0.038695</v>
          </cell>
          <cell r="E566">
            <v>0.038393000000000004</v>
          </cell>
        </row>
        <row r="567">
          <cell r="A567">
            <v>34415201</v>
          </cell>
          <cell r="B567" t="str">
            <v>Ardesio BG Villa d'Ogna</v>
          </cell>
          <cell r="C567">
            <v>0.03847</v>
          </cell>
          <cell r="D567">
            <v>0.038616</v>
          </cell>
          <cell r="E567">
            <v>0.038324</v>
          </cell>
        </row>
        <row r="568">
          <cell r="A568">
            <v>34415301</v>
          </cell>
          <cell r="B568" t="str">
            <v>Arzago d'Adda BG</v>
          </cell>
          <cell r="C568">
            <v>0.038541</v>
          </cell>
          <cell r="D568">
            <v>0.038692</v>
          </cell>
          <cell r="E568">
            <v>0.03839</v>
          </cell>
        </row>
        <row r="569">
          <cell r="A569">
            <v>34415600</v>
          </cell>
          <cell r="B569" t="str">
            <v>PdR di AZZANO SAN PAOLO</v>
          </cell>
          <cell r="C569">
            <v>0.038543</v>
          </cell>
          <cell r="D569">
            <v>0.038687</v>
          </cell>
          <cell r="E569">
            <v>0.038399</v>
          </cell>
        </row>
        <row r="570">
          <cell r="A570">
            <v>34415800</v>
          </cell>
          <cell r="B570" t="str">
            <v>PdR di ALBANO SANT'ALESSANDRO</v>
          </cell>
          <cell r="C570">
            <v>0.038536</v>
          </cell>
          <cell r="D570">
            <v>0.03866</v>
          </cell>
          <cell r="E570">
            <v>0.038412</v>
          </cell>
        </row>
        <row r="571">
          <cell r="A571">
            <v>34416001</v>
          </cell>
          <cell r="B571" t="str">
            <v>Bariano BG</v>
          </cell>
          <cell r="C571">
            <v>0.038513</v>
          </cell>
          <cell r="D571">
            <v>0.038763</v>
          </cell>
          <cell r="E571">
            <v>0.038263</v>
          </cell>
        </row>
        <row r="572">
          <cell r="A572">
            <v>34416400</v>
          </cell>
          <cell r="B572" t="str">
            <v>PdR di BERGAMO</v>
          </cell>
          <cell r="C572">
            <v>0.038542</v>
          </cell>
          <cell r="D572">
            <v>0.038675</v>
          </cell>
          <cell r="E572">
            <v>0.038409</v>
          </cell>
        </row>
        <row r="573">
          <cell r="A573">
            <v>34416800</v>
          </cell>
          <cell r="B573" t="str">
            <v>PdR di BOLGARE</v>
          </cell>
          <cell r="C573">
            <v>0.038504</v>
          </cell>
          <cell r="D573">
            <v>0.038677</v>
          </cell>
          <cell r="E573">
            <v>0.03833099999999999</v>
          </cell>
        </row>
        <row r="574">
          <cell r="A574">
            <v>34417001</v>
          </cell>
          <cell r="B574" t="str">
            <v>Bonate Sopra BG</v>
          </cell>
          <cell r="C574">
            <v>0.038543</v>
          </cell>
          <cell r="D574">
            <v>0.038691</v>
          </cell>
          <cell r="E574">
            <v>0.038395</v>
          </cell>
        </row>
        <row r="575">
          <cell r="A575">
            <v>34417201</v>
          </cell>
          <cell r="B575" t="str">
            <v>Borgo di Terzo BG</v>
          </cell>
          <cell r="C575">
            <v>0.038511</v>
          </cell>
          <cell r="D575">
            <v>0.038732</v>
          </cell>
          <cell r="E575">
            <v>0.03828999999999999</v>
          </cell>
        </row>
        <row r="576">
          <cell r="A576">
            <v>34417301</v>
          </cell>
          <cell r="B576" t="str">
            <v>Bossico BG Sovere</v>
          </cell>
          <cell r="C576">
            <v>0.038474</v>
          </cell>
          <cell r="D576">
            <v>0.038617</v>
          </cell>
          <cell r="E576">
            <v>0.038331000000000004</v>
          </cell>
        </row>
        <row r="577">
          <cell r="A577">
            <v>34417401</v>
          </cell>
          <cell r="B577" t="str">
            <v>Bottanuco BG</v>
          </cell>
          <cell r="C577">
            <v>0.038538</v>
          </cell>
          <cell r="D577">
            <v>0.038695</v>
          </cell>
          <cell r="E577">
            <v>0.038381000000000005</v>
          </cell>
        </row>
        <row r="578">
          <cell r="A578">
            <v>34417501</v>
          </cell>
          <cell r="B578" t="str">
            <v>Bracca BG</v>
          </cell>
          <cell r="C578">
            <v>0.038535</v>
          </cell>
          <cell r="D578">
            <v>0.03867</v>
          </cell>
          <cell r="E578">
            <v>0.0384</v>
          </cell>
        </row>
        <row r="579">
          <cell r="A579">
            <v>34417701</v>
          </cell>
          <cell r="B579" t="str">
            <v>Brembate BG</v>
          </cell>
          <cell r="C579">
            <v>0.038536</v>
          </cell>
          <cell r="D579">
            <v>0.03867</v>
          </cell>
          <cell r="E579">
            <v>0.038402</v>
          </cell>
        </row>
        <row r="580">
          <cell r="A580">
            <v>34417801</v>
          </cell>
          <cell r="B580" t="str">
            <v>Brembate di Sopra BG</v>
          </cell>
          <cell r="C580">
            <v>0.038537</v>
          </cell>
          <cell r="D580">
            <v>0.038673</v>
          </cell>
          <cell r="E580">
            <v>0.038401000000000005</v>
          </cell>
        </row>
        <row r="581">
          <cell r="A581">
            <v>34417901</v>
          </cell>
          <cell r="B581" t="str">
            <v>Brembilla BG</v>
          </cell>
          <cell r="C581">
            <v>0.03854</v>
          </cell>
          <cell r="D581">
            <v>0.038685</v>
          </cell>
          <cell r="E581">
            <v>0.038395</v>
          </cell>
        </row>
        <row r="582">
          <cell r="A582">
            <v>34418001</v>
          </cell>
          <cell r="B582" t="str">
            <v>Brignano Gera d'Adda BG</v>
          </cell>
          <cell r="C582">
            <v>0.0385097</v>
          </cell>
          <cell r="D582">
            <v>0.0387523</v>
          </cell>
          <cell r="E582">
            <v>0.0382671</v>
          </cell>
        </row>
        <row r="583">
          <cell r="A583">
            <v>34418500</v>
          </cell>
          <cell r="B583" t="str">
            <v>PdR di CALOLZIOCORTE</v>
          </cell>
          <cell r="C583">
            <v>0.038533</v>
          </cell>
          <cell r="D583">
            <v>0.038675</v>
          </cell>
          <cell r="E583">
            <v>0.038390999999999995</v>
          </cell>
        </row>
        <row r="584">
          <cell r="A584">
            <v>34418600</v>
          </cell>
          <cell r="B584" t="str">
            <v>PdR di CALUSCO D'ADDA</v>
          </cell>
          <cell r="C584">
            <v>0.038522</v>
          </cell>
          <cell r="D584">
            <v>0.038655</v>
          </cell>
          <cell r="E584">
            <v>0.038389</v>
          </cell>
        </row>
        <row r="585">
          <cell r="A585">
            <v>34418701</v>
          </cell>
          <cell r="B585" t="str">
            <v>Calvenzano BG</v>
          </cell>
          <cell r="C585">
            <v>0.0385474</v>
          </cell>
          <cell r="D585">
            <v>0.0387021</v>
          </cell>
          <cell r="E585">
            <v>0.0383927</v>
          </cell>
        </row>
        <row r="586">
          <cell r="A586">
            <v>34418901</v>
          </cell>
          <cell r="B586" t="str">
            <v>Canonica d'Adda BG</v>
          </cell>
          <cell r="C586">
            <v>0.038536</v>
          </cell>
          <cell r="D586">
            <v>0.038671</v>
          </cell>
          <cell r="E586">
            <v>0.038401000000000005</v>
          </cell>
        </row>
        <row r="587">
          <cell r="A587">
            <v>34419101</v>
          </cell>
          <cell r="B587" t="str">
            <v>Capriate san Gervasio BG</v>
          </cell>
          <cell r="C587">
            <v>0.038539</v>
          </cell>
          <cell r="D587">
            <v>0.038682</v>
          </cell>
          <cell r="E587">
            <v>0.03839599999999999</v>
          </cell>
        </row>
        <row r="588">
          <cell r="A588">
            <v>34419201</v>
          </cell>
          <cell r="B588" t="str">
            <v>Caprino Bergamasco BG</v>
          </cell>
          <cell r="C588">
            <v>0.038533</v>
          </cell>
          <cell r="D588">
            <v>0.038687</v>
          </cell>
          <cell r="E588">
            <v>0.038378999999999996</v>
          </cell>
        </row>
        <row r="589">
          <cell r="A589">
            <v>34419300</v>
          </cell>
          <cell r="B589" t="str">
            <v>PdR di CARAVAGGIO</v>
          </cell>
          <cell r="C589">
            <v>0.038513</v>
          </cell>
          <cell r="D589">
            <v>0.03877</v>
          </cell>
          <cell r="E589">
            <v>0.038256</v>
          </cell>
        </row>
        <row r="590">
          <cell r="A590">
            <v>34419701</v>
          </cell>
          <cell r="B590" t="str">
            <v>Carvico BG Villa d'Adda</v>
          </cell>
          <cell r="C590">
            <v>0.03854</v>
          </cell>
          <cell r="D590">
            <v>0.038687</v>
          </cell>
          <cell r="E590">
            <v>0.038393</v>
          </cell>
        </row>
        <row r="591">
          <cell r="A591">
            <v>34419901</v>
          </cell>
          <cell r="B591" t="str">
            <v>Casirate d'Adda BG</v>
          </cell>
          <cell r="C591">
            <v>0.0385399</v>
          </cell>
          <cell r="D591">
            <v>0.0386832</v>
          </cell>
          <cell r="E591">
            <v>0.0383966</v>
          </cell>
        </row>
        <row r="592">
          <cell r="A592">
            <v>34420001</v>
          </cell>
          <cell r="B592" t="str">
            <v>Casnigo BG</v>
          </cell>
          <cell r="C592">
            <v>0.038501</v>
          </cell>
          <cell r="D592">
            <v>0.038683</v>
          </cell>
          <cell r="E592">
            <v>0.038319</v>
          </cell>
        </row>
        <row r="593">
          <cell r="A593">
            <v>34420701</v>
          </cell>
          <cell r="B593" t="str">
            <v>Cazzano sant'Andrea BG</v>
          </cell>
          <cell r="C593">
            <v>0.038504</v>
          </cell>
          <cell r="D593">
            <v>0.0387</v>
          </cell>
          <cell r="E593">
            <v>0.038307999999999995</v>
          </cell>
        </row>
        <row r="594">
          <cell r="A594">
            <v>34420901</v>
          </cell>
          <cell r="B594" t="str">
            <v>Cenate Sotto BG</v>
          </cell>
          <cell r="C594">
            <v>0.0382251</v>
          </cell>
          <cell r="D594">
            <v>0.0386852</v>
          </cell>
          <cell r="E594">
            <v>0.03776499999999999</v>
          </cell>
        </row>
        <row r="595">
          <cell r="A595">
            <v>34421001</v>
          </cell>
          <cell r="B595" t="str">
            <v>Cene BG</v>
          </cell>
          <cell r="C595">
            <v>0.038509</v>
          </cell>
          <cell r="D595">
            <v>0.038714</v>
          </cell>
          <cell r="E595">
            <v>0.038304000000000005</v>
          </cell>
        </row>
        <row r="596">
          <cell r="A596">
            <v>34421100</v>
          </cell>
          <cell r="B596" t="str">
            <v>PdR di ROVETTA</v>
          </cell>
          <cell r="C596">
            <v>0.038475</v>
          </cell>
          <cell r="D596">
            <v>0.038612</v>
          </cell>
          <cell r="E596">
            <v>0.038338000000000004</v>
          </cell>
        </row>
        <row r="597">
          <cell r="A597">
            <v>34421201</v>
          </cell>
          <cell r="B597" t="str">
            <v>Chignolo d'Isola BG</v>
          </cell>
          <cell r="C597">
            <v>0.038534</v>
          </cell>
          <cell r="D597">
            <v>0.038654</v>
          </cell>
          <cell r="E597">
            <v>0.038414</v>
          </cell>
        </row>
        <row r="598">
          <cell r="A598">
            <v>34421401</v>
          </cell>
          <cell r="B598" t="str">
            <v>Cisano Bergamasco BG</v>
          </cell>
          <cell r="C598">
            <v>0.038533</v>
          </cell>
          <cell r="D598">
            <v>0.038683</v>
          </cell>
          <cell r="E598">
            <v>0.038382999999999994</v>
          </cell>
        </row>
        <row r="599">
          <cell r="A599">
            <v>34421500</v>
          </cell>
          <cell r="B599" t="str">
            <v>PdR di VERDELLO</v>
          </cell>
          <cell r="C599">
            <v>0.038536</v>
          </cell>
          <cell r="D599">
            <v>0.038671</v>
          </cell>
          <cell r="E599">
            <v>0.038401000000000005</v>
          </cell>
        </row>
        <row r="600">
          <cell r="A600">
            <v>34421700</v>
          </cell>
          <cell r="B600" t="str">
            <v>PdR di CLUSONE</v>
          </cell>
          <cell r="C600">
            <v>0.038468</v>
          </cell>
          <cell r="D600">
            <v>0.038621</v>
          </cell>
          <cell r="E600">
            <v>0.038315</v>
          </cell>
        </row>
        <row r="601">
          <cell r="A601">
            <v>34421900</v>
          </cell>
          <cell r="B601" t="str">
            <v>PdR di COLOGNO AL SERIO</v>
          </cell>
          <cell r="C601">
            <v>0.038521</v>
          </cell>
          <cell r="D601">
            <v>0.038705</v>
          </cell>
          <cell r="E601">
            <v>0.038336999999999996</v>
          </cell>
        </row>
        <row r="602">
          <cell r="A602">
            <v>34422001</v>
          </cell>
          <cell r="B602" t="str">
            <v>Colzate BG</v>
          </cell>
          <cell r="C602">
            <v>0.038509</v>
          </cell>
          <cell r="D602">
            <v>0.038719</v>
          </cell>
          <cell r="E602">
            <v>0.038299</v>
          </cell>
        </row>
        <row r="603">
          <cell r="A603">
            <v>34422101</v>
          </cell>
          <cell r="B603" t="str">
            <v>Comun Nuovo BG</v>
          </cell>
          <cell r="C603">
            <v>0.03854</v>
          </cell>
          <cell r="D603">
            <v>0.038672</v>
          </cell>
          <cell r="E603">
            <v>0.038408</v>
          </cell>
        </row>
        <row r="604">
          <cell r="A604">
            <v>34422600</v>
          </cell>
          <cell r="B604" t="str">
            <v>PdR di PISOGNE</v>
          </cell>
          <cell r="C604">
            <v>0.038465</v>
          </cell>
          <cell r="D604">
            <v>0.038621</v>
          </cell>
          <cell r="E604">
            <v>0.038308999999999996</v>
          </cell>
        </row>
        <row r="605">
          <cell r="A605">
            <v>34423100</v>
          </cell>
          <cell r="B605" t="str">
            <v>PdR di DALMINE</v>
          </cell>
          <cell r="C605">
            <v>0.038534</v>
          </cell>
          <cell r="D605">
            <v>0.038666</v>
          </cell>
          <cell r="E605">
            <v>0.038402</v>
          </cell>
        </row>
        <row r="606">
          <cell r="A606">
            <v>34423300</v>
          </cell>
          <cell r="B606" t="str">
            <v>PdR di ENDINE GAIANO</v>
          </cell>
          <cell r="C606">
            <v>0.038472</v>
          </cell>
          <cell r="D606">
            <v>0.038618</v>
          </cell>
          <cell r="E606">
            <v>0.038326</v>
          </cell>
        </row>
        <row r="607">
          <cell r="A607">
            <v>34423601</v>
          </cell>
          <cell r="B607" t="str">
            <v>Fara Gera d'Adda BG</v>
          </cell>
          <cell r="C607">
            <v>0.038543</v>
          </cell>
          <cell r="D607">
            <v>0.03869</v>
          </cell>
          <cell r="E607">
            <v>0.038396</v>
          </cell>
        </row>
        <row r="608">
          <cell r="A608">
            <v>34423801</v>
          </cell>
          <cell r="B608" t="str">
            <v>Filago BG</v>
          </cell>
          <cell r="C608">
            <v>0.038542</v>
          </cell>
          <cell r="D608">
            <v>0.038693</v>
          </cell>
          <cell r="E608">
            <v>0.038391</v>
          </cell>
        </row>
        <row r="609">
          <cell r="A609">
            <v>34424001</v>
          </cell>
          <cell r="B609" t="str">
            <v>Fiorano al Serio BG</v>
          </cell>
          <cell r="C609">
            <v>0.03851</v>
          </cell>
          <cell r="D609">
            <v>0.03872</v>
          </cell>
          <cell r="E609">
            <v>0.03830000000000001</v>
          </cell>
        </row>
        <row r="610">
          <cell r="A610">
            <v>34424501</v>
          </cell>
          <cell r="B610" t="str">
            <v>Fornovo san Giovanni BG</v>
          </cell>
          <cell r="C610">
            <v>0.038503</v>
          </cell>
          <cell r="D610">
            <v>0.038724</v>
          </cell>
          <cell r="E610">
            <v>0.038282000000000004</v>
          </cell>
        </row>
        <row r="611">
          <cell r="A611">
            <v>34424800</v>
          </cell>
          <cell r="B611" t="str">
            <v>PdR di GANDINO</v>
          </cell>
          <cell r="C611">
            <v>0.038504</v>
          </cell>
          <cell r="D611">
            <v>0.0387</v>
          </cell>
          <cell r="E611">
            <v>0.038307999999999995</v>
          </cell>
        </row>
        <row r="612">
          <cell r="A612">
            <v>34425101</v>
          </cell>
          <cell r="B612" t="str">
            <v>Gazzaniga BG 1'p</v>
          </cell>
          <cell r="C612">
            <v>0.038505</v>
          </cell>
          <cell r="D612" t="e">
            <v>#N/A</v>
          </cell>
          <cell r="E612" t="e">
            <v>#N/A</v>
          </cell>
        </row>
        <row r="613">
          <cell r="A613">
            <v>34425102</v>
          </cell>
          <cell r="B613" t="str">
            <v>Gazzaniga BG 2'p loc. Rovaro</v>
          </cell>
          <cell r="C613">
            <v>0.038505</v>
          </cell>
          <cell r="D613">
            <v>0.038701</v>
          </cell>
          <cell r="E613">
            <v>0.038308999999999996</v>
          </cell>
        </row>
        <row r="614">
          <cell r="A614">
            <v>34425400</v>
          </cell>
          <cell r="B614" t="str">
            <v>PdR di GORLAGO</v>
          </cell>
          <cell r="C614">
            <v>0.038516</v>
          </cell>
          <cell r="D614">
            <v>0.038657</v>
          </cell>
          <cell r="E614">
            <v>0.038375000000000006</v>
          </cell>
        </row>
        <row r="615">
          <cell r="A615">
            <v>34425501</v>
          </cell>
          <cell r="B615" t="str">
            <v>Gorle BG</v>
          </cell>
          <cell r="C615">
            <v>0.038545</v>
          </cell>
          <cell r="D615">
            <v>0.038682</v>
          </cell>
          <cell r="E615">
            <v>0.038408000000000005</v>
          </cell>
        </row>
        <row r="616">
          <cell r="A616">
            <v>34425601</v>
          </cell>
          <cell r="B616" t="str">
            <v>Gorno BG</v>
          </cell>
          <cell r="C616">
            <v>0.03851</v>
          </cell>
          <cell r="D616">
            <v>0.038708</v>
          </cell>
          <cell r="E616">
            <v>0.038312000000000006</v>
          </cell>
        </row>
        <row r="617">
          <cell r="A617">
            <v>34425700</v>
          </cell>
          <cell r="B617" t="str">
            <v>PdR di GRASSOBBIO</v>
          </cell>
          <cell r="C617">
            <v>0.03854</v>
          </cell>
          <cell r="D617">
            <v>0.038673</v>
          </cell>
          <cell r="E617">
            <v>0.038407</v>
          </cell>
        </row>
        <row r="618">
          <cell r="A618">
            <v>34425801</v>
          </cell>
          <cell r="B618" t="str">
            <v>Gromo BG Villa d'Ogna</v>
          </cell>
          <cell r="C618">
            <v>0.038476</v>
          </cell>
          <cell r="D618">
            <v>0.038619</v>
          </cell>
          <cell r="E618">
            <v>0.038333000000000006</v>
          </cell>
        </row>
        <row r="619">
          <cell r="A619">
            <v>34426301</v>
          </cell>
          <cell r="B619" t="str">
            <v>Lallio BG</v>
          </cell>
          <cell r="C619">
            <v>0.038537</v>
          </cell>
          <cell r="D619">
            <v>0.038676</v>
          </cell>
          <cell r="E619">
            <v>0.038398</v>
          </cell>
        </row>
        <row r="620">
          <cell r="A620">
            <v>34426401</v>
          </cell>
          <cell r="B620" t="str">
            <v>Leffe BG Casnigo</v>
          </cell>
          <cell r="C620">
            <v>0.038505</v>
          </cell>
          <cell r="D620">
            <v>0.038701</v>
          </cell>
          <cell r="E620">
            <v>0.038308999999999996</v>
          </cell>
        </row>
        <row r="621">
          <cell r="A621">
            <v>34426800</v>
          </cell>
          <cell r="B621" t="str">
            <v>PdR di LOVERE</v>
          </cell>
          <cell r="C621">
            <v>0.03847</v>
          </cell>
          <cell r="D621">
            <v>0.038611</v>
          </cell>
          <cell r="E621">
            <v>0.038328999999999995</v>
          </cell>
        </row>
        <row r="622">
          <cell r="A622">
            <v>34426900</v>
          </cell>
          <cell r="B622" t="str">
            <v>PDR DI ARCENE</v>
          </cell>
          <cell r="C622">
            <v>0.038536</v>
          </cell>
          <cell r="D622">
            <v>0.038675</v>
          </cell>
          <cell r="E622">
            <v>0.038397</v>
          </cell>
        </row>
        <row r="623">
          <cell r="A623">
            <v>34427101</v>
          </cell>
          <cell r="B623" t="str">
            <v>Madone BG</v>
          </cell>
          <cell r="C623">
            <v>0.038533</v>
          </cell>
          <cell r="D623">
            <v>0.03864</v>
          </cell>
          <cell r="E623">
            <v>0.038425999999999995</v>
          </cell>
        </row>
        <row r="624">
          <cell r="A624">
            <v>34427200</v>
          </cell>
          <cell r="B624" t="str">
            <v>PdR di MAPELLO</v>
          </cell>
          <cell r="C624">
            <v>0.038528</v>
          </cell>
          <cell r="D624">
            <v>0.038643</v>
          </cell>
          <cell r="E624">
            <v>0.038413</v>
          </cell>
        </row>
        <row r="625">
          <cell r="A625">
            <v>34427501</v>
          </cell>
          <cell r="B625" t="str">
            <v>Misano di Gera d'Adda BG</v>
          </cell>
          <cell r="C625">
            <v>0.038535</v>
          </cell>
          <cell r="D625">
            <v>0.038672</v>
          </cell>
          <cell r="E625">
            <v>0.038398</v>
          </cell>
        </row>
        <row r="626">
          <cell r="A626">
            <v>34427801</v>
          </cell>
          <cell r="B626" t="str">
            <v>Monte Marenzo LC</v>
          </cell>
          <cell r="C626">
            <v>0.038526</v>
          </cell>
          <cell r="D626">
            <v>0.038668</v>
          </cell>
          <cell r="E626">
            <v>0.038383999999999995</v>
          </cell>
        </row>
        <row r="627">
          <cell r="A627">
            <v>34428001</v>
          </cell>
          <cell r="B627" t="str">
            <v>Morengo BG Bariano</v>
          </cell>
          <cell r="C627">
            <v>0.038511</v>
          </cell>
          <cell r="D627">
            <v>0.038764</v>
          </cell>
          <cell r="E627">
            <v>0.03825799999999999</v>
          </cell>
        </row>
        <row r="628">
          <cell r="A628">
            <v>34428102</v>
          </cell>
          <cell r="B628" t="str">
            <v>Mornico al Serio BG 2'p Cortenuova</v>
          </cell>
          <cell r="C628">
            <v>0.038489</v>
          </cell>
          <cell r="D628">
            <v>0.038753</v>
          </cell>
          <cell r="E628">
            <v>0.038225</v>
          </cell>
        </row>
        <row r="629">
          <cell r="A629">
            <v>34428201</v>
          </cell>
          <cell r="B629" t="str">
            <v>Mozzanica BG</v>
          </cell>
          <cell r="C629">
            <v>0.038514</v>
          </cell>
          <cell r="D629">
            <v>0.038768</v>
          </cell>
          <cell r="E629">
            <v>0.03826</v>
          </cell>
        </row>
        <row r="630">
          <cell r="A630">
            <v>34428301</v>
          </cell>
          <cell r="B630" t="str">
            <v>Mozzo BG</v>
          </cell>
          <cell r="C630">
            <v>0.038534</v>
          </cell>
          <cell r="D630">
            <v>0.038664</v>
          </cell>
          <cell r="E630">
            <v>0.038404</v>
          </cell>
        </row>
        <row r="631">
          <cell r="A631">
            <v>34428403</v>
          </cell>
          <cell r="B631" t="str">
            <v>Nembro BG loc. Saletti</v>
          </cell>
          <cell r="C631">
            <v>0.038507</v>
          </cell>
          <cell r="D631">
            <v>0.038712</v>
          </cell>
          <cell r="E631">
            <v>0.038301999999999996</v>
          </cell>
        </row>
        <row r="632">
          <cell r="A632">
            <v>34428901</v>
          </cell>
          <cell r="B632" t="str">
            <v>Onore BG</v>
          </cell>
          <cell r="C632">
            <v>0.03848</v>
          </cell>
          <cell r="D632">
            <v>0.038618</v>
          </cell>
          <cell r="E632">
            <v>0.038342</v>
          </cell>
        </row>
        <row r="633">
          <cell r="A633">
            <v>34429001</v>
          </cell>
          <cell r="B633" t="str">
            <v>Orio al Serio BG</v>
          </cell>
          <cell r="C633">
            <v>0.038544</v>
          </cell>
          <cell r="D633">
            <v>0.03869</v>
          </cell>
          <cell r="E633">
            <v>0.038398</v>
          </cell>
        </row>
        <row r="634">
          <cell r="A634">
            <v>34429400</v>
          </cell>
          <cell r="B634" t="str">
            <v>PDR DI PAGAZZANO</v>
          </cell>
          <cell r="C634">
            <v>0.038509</v>
          </cell>
          <cell r="D634" t="e">
            <v>#N/A</v>
          </cell>
          <cell r="E634" t="e">
            <v>#N/A</v>
          </cell>
        </row>
        <row r="635">
          <cell r="A635">
            <v>34429501</v>
          </cell>
          <cell r="B635" t="str">
            <v>Paladina BG Villa d'Alme'</v>
          </cell>
          <cell r="C635">
            <v>0.038536</v>
          </cell>
          <cell r="D635">
            <v>0.038674</v>
          </cell>
          <cell r="E635">
            <v>0.038398</v>
          </cell>
        </row>
        <row r="636">
          <cell r="A636">
            <v>34430201</v>
          </cell>
          <cell r="B636" t="str">
            <v>Pianico BG</v>
          </cell>
          <cell r="C636">
            <v>0.038465</v>
          </cell>
          <cell r="D636">
            <v>0.038629</v>
          </cell>
          <cell r="E636">
            <v>0.038301</v>
          </cell>
        </row>
        <row r="637">
          <cell r="A637">
            <v>34430301</v>
          </cell>
          <cell r="B637" t="str">
            <v>Piario BG</v>
          </cell>
          <cell r="C637">
            <v>0.038472</v>
          </cell>
          <cell r="D637">
            <v>0.038607</v>
          </cell>
          <cell r="E637">
            <v>0.038336999999999996</v>
          </cell>
        </row>
        <row r="638">
          <cell r="A638">
            <v>34430801</v>
          </cell>
          <cell r="B638" t="str">
            <v>Ponte Nossa BG</v>
          </cell>
          <cell r="C638">
            <v>0.038506</v>
          </cell>
          <cell r="D638">
            <v>0.038712</v>
          </cell>
          <cell r="E638">
            <v>0.038299999999999994</v>
          </cell>
        </row>
        <row r="639">
          <cell r="A639">
            <v>34430901</v>
          </cell>
          <cell r="B639" t="str">
            <v>Ponteranica BG</v>
          </cell>
          <cell r="C639">
            <v>0.038542</v>
          </cell>
          <cell r="D639">
            <v>0.038686</v>
          </cell>
          <cell r="E639">
            <v>0.038398</v>
          </cell>
        </row>
        <row r="640">
          <cell r="A640">
            <v>34431000</v>
          </cell>
          <cell r="B640" t="str">
            <v>PdR di PONTE SAN PIETRO</v>
          </cell>
          <cell r="C640">
            <v>0.038535</v>
          </cell>
          <cell r="D640">
            <v>0.03867</v>
          </cell>
          <cell r="E640">
            <v>0.0384</v>
          </cell>
        </row>
        <row r="641">
          <cell r="A641">
            <v>34431001</v>
          </cell>
          <cell r="B641" t="str">
            <v>Ponte san Pietro BG 1'p Manz.</v>
          </cell>
          <cell r="C641">
            <v>0.038535</v>
          </cell>
          <cell r="D641">
            <v>0.03867</v>
          </cell>
          <cell r="E641">
            <v>0.0384</v>
          </cell>
        </row>
        <row r="642">
          <cell r="A642">
            <v>34431201</v>
          </cell>
          <cell r="B642" t="str">
            <v>Pontirolo Nuovo BG</v>
          </cell>
          <cell r="C642">
            <v>0.038544</v>
          </cell>
          <cell r="D642">
            <v>0.038693</v>
          </cell>
          <cell r="E642">
            <v>0.038395000000000006</v>
          </cell>
        </row>
        <row r="643">
          <cell r="A643">
            <v>34431301</v>
          </cell>
          <cell r="B643" t="str">
            <v>Pradalunga BG</v>
          </cell>
          <cell r="C643">
            <v>0.038512</v>
          </cell>
          <cell r="D643">
            <v>0.03873</v>
          </cell>
          <cell r="E643">
            <v>0.038293999999999995</v>
          </cell>
        </row>
        <row r="644">
          <cell r="A644">
            <v>34431501</v>
          </cell>
          <cell r="B644" t="str">
            <v>Premolo BG Ponte Nossa</v>
          </cell>
          <cell r="C644">
            <v>0.038511</v>
          </cell>
          <cell r="D644">
            <v>0.038711</v>
          </cell>
          <cell r="E644">
            <v>0.03831099999999999</v>
          </cell>
        </row>
        <row r="645">
          <cell r="A645">
            <v>34431601</v>
          </cell>
          <cell r="B645" t="str">
            <v>Presezzo BG</v>
          </cell>
          <cell r="C645">
            <v>0.038541</v>
          </cell>
          <cell r="D645">
            <v>0.038688</v>
          </cell>
          <cell r="E645">
            <v>0.038394</v>
          </cell>
        </row>
        <row r="646">
          <cell r="A646">
            <v>34431801</v>
          </cell>
          <cell r="B646" t="str">
            <v>Ranica BG</v>
          </cell>
          <cell r="C646">
            <v>0.038543</v>
          </cell>
          <cell r="D646">
            <v>0.038676</v>
          </cell>
          <cell r="E646">
            <v>0.03841</v>
          </cell>
        </row>
        <row r="647">
          <cell r="A647">
            <v>34432201</v>
          </cell>
          <cell r="B647" t="str">
            <v>Romano di Lombardia BG</v>
          </cell>
          <cell r="C647">
            <v>0.038513</v>
          </cell>
          <cell r="D647">
            <v>0.038765</v>
          </cell>
          <cell r="E647">
            <v>0.038260999999999996</v>
          </cell>
        </row>
        <row r="648">
          <cell r="A648">
            <v>34432701</v>
          </cell>
          <cell r="B648" t="str">
            <v>san Giovanni Bianco BG</v>
          </cell>
          <cell r="C648">
            <v>0.038537</v>
          </cell>
          <cell r="D648">
            <v>0.038667</v>
          </cell>
          <cell r="E648">
            <v>0.038407000000000004</v>
          </cell>
        </row>
        <row r="649">
          <cell r="A649">
            <v>34432801</v>
          </cell>
          <cell r="B649" t="str">
            <v>san Paolo d'Argon BG</v>
          </cell>
          <cell r="C649">
            <v>0.038537</v>
          </cell>
          <cell r="D649">
            <v>0.03867</v>
          </cell>
          <cell r="E649">
            <v>0.038404</v>
          </cell>
        </row>
        <row r="650">
          <cell r="A650">
            <v>34432901</v>
          </cell>
          <cell r="B650" t="str">
            <v>San Pellegrino Terme BG</v>
          </cell>
          <cell r="C650">
            <v>0.038539</v>
          </cell>
          <cell r="D650">
            <v>0.038671</v>
          </cell>
          <cell r="E650">
            <v>0.038407</v>
          </cell>
        </row>
        <row r="651">
          <cell r="A651">
            <v>34433300</v>
          </cell>
          <cell r="B651" t="str">
            <v>PdR di Scanzorosciate</v>
          </cell>
          <cell r="C651">
            <v>0.038545</v>
          </cell>
          <cell r="D651">
            <v>0.038682</v>
          </cell>
          <cell r="E651">
            <v>0.038408000000000005</v>
          </cell>
        </row>
        <row r="652">
          <cell r="A652">
            <v>34433501</v>
          </cell>
          <cell r="B652" t="str">
            <v>Sedrina BG</v>
          </cell>
          <cell r="C652">
            <v>0.038539</v>
          </cell>
          <cell r="D652">
            <v>0.038676</v>
          </cell>
          <cell r="E652">
            <v>0.03840199999999999</v>
          </cell>
        </row>
        <row r="653">
          <cell r="A653">
            <v>34433901</v>
          </cell>
          <cell r="B653" t="str">
            <v>Solto Collina BG</v>
          </cell>
          <cell r="C653">
            <v>0.038468</v>
          </cell>
          <cell r="D653">
            <v>0.038622</v>
          </cell>
          <cell r="E653">
            <v>0.03831400000000001</v>
          </cell>
        </row>
        <row r="654">
          <cell r="A654">
            <v>34434101</v>
          </cell>
          <cell r="B654" t="str">
            <v>Sorisole BG</v>
          </cell>
          <cell r="C654">
            <v>0.038541</v>
          </cell>
          <cell r="D654">
            <v>0.038683</v>
          </cell>
          <cell r="E654">
            <v>0.038398999999999996</v>
          </cell>
        </row>
        <row r="655">
          <cell r="A655">
            <v>34434201</v>
          </cell>
          <cell r="B655" t="str">
            <v>Sotto il Monte BG Carvico</v>
          </cell>
          <cell r="C655">
            <v>0.038535</v>
          </cell>
          <cell r="D655">
            <v>0.038663</v>
          </cell>
          <cell r="E655">
            <v>0.038407</v>
          </cell>
        </row>
        <row r="656">
          <cell r="A656">
            <v>34434501</v>
          </cell>
          <cell r="B656" t="str">
            <v>Spirano BG</v>
          </cell>
          <cell r="C656">
            <v>0.038509</v>
          </cell>
          <cell r="D656">
            <v>0.038762</v>
          </cell>
          <cell r="E656">
            <v>0.038256000000000005</v>
          </cell>
        </row>
        <row r="657">
          <cell r="A657">
            <v>34434701</v>
          </cell>
          <cell r="B657" t="str">
            <v>Strozza BG</v>
          </cell>
          <cell r="C657">
            <v>0.038537</v>
          </cell>
          <cell r="D657">
            <v>0.038634</v>
          </cell>
          <cell r="E657">
            <v>0.03844</v>
          </cell>
        </row>
        <row r="658">
          <cell r="A658">
            <v>34434801</v>
          </cell>
          <cell r="B658" t="str">
            <v>Suisio BG</v>
          </cell>
          <cell r="C658">
            <v>0.038543</v>
          </cell>
          <cell r="D658">
            <v>0.038685</v>
          </cell>
          <cell r="E658">
            <v>0.038401000000000005</v>
          </cell>
        </row>
        <row r="659">
          <cell r="A659">
            <v>34435201</v>
          </cell>
          <cell r="B659" t="str">
            <v>Terno d'Isola BG</v>
          </cell>
          <cell r="C659">
            <v>0.038535</v>
          </cell>
          <cell r="D659">
            <v>0.038674</v>
          </cell>
          <cell r="E659">
            <v>0.038396</v>
          </cell>
        </row>
        <row r="660">
          <cell r="A660">
            <v>34435501</v>
          </cell>
          <cell r="B660" t="str">
            <v>Torre de'Roveri BG Pedrengo</v>
          </cell>
          <cell r="C660">
            <v>0.038549</v>
          </cell>
          <cell r="D660">
            <v>0.038697</v>
          </cell>
          <cell r="E660">
            <v>0.038401</v>
          </cell>
        </row>
        <row r="661">
          <cell r="A661">
            <v>34435701</v>
          </cell>
          <cell r="B661" t="str">
            <v>Trescore Balneario BG</v>
          </cell>
          <cell r="C661">
            <v>0.0385421</v>
          </cell>
          <cell r="D661">
            <v>0.0386767</v>
          </cell>
          <cell r="E661">
            <v>0.038407500000000004</v>
          </cell>
        </row>
        <row r="662">
          <cell r="A662">
            <v>34435801</v>
          </cell>
          <cell r="B662" t="str">
            <v>Treviglio BG 1'p Ortigara</v>
          </cell>
          <cell r="C662">
            <v>0.038521</v>
          </cell>
          <cell r="D662">
            <v>0.038702</v>
          </cell>
          <cell r="E662">
            <v>0.03834</v>
          </cell>
        </row>
        <row r="663">
          <cell r="A663">
            <v>34435901</v>
          </cell>
          <cell r="B663" t="str">
            <v>Treviolo BG</v>
          </cell>
          <cell r="C663">
            <v>0.03854</v>
          </cell>
          <cell r="D663">
            <v>0.038683</v>
          </cell>
          <cell r="E663">
            <v>0.038396999999999994</v>
          </cell>
        </row>
        <row r="664">
          <cell r="A664">
            <v>34436102</v>
          </cell>
          <cell r="B664" t="str">
            <v>Urgnano BG</v>
          </cell>
          <cell r="C664">
            <v>0.038546</v>
          </cell>
          <cell r="D664">
            <v>0.038685</v>
          </cell>
          <cell r="E664">
            <v>0.038407</v>
          </cell>
        </row>
        <row r="665">
          <cell r="A665">
            <v>34437001</v>
          </cell>
          <cell r="B665" t="str">
            <v>Vercurago LC</v>
          </cell>
          <cell r="C665">
            <v>0.038543</v>
          </cell>
          <cell r="D665">
            <v>0.038691</v>
          </cell>
          <cell r="E665">
            <v>0.038395</v>
          </cell>
        </row>
        <row r="666">
          <cell r="A666">
            <v>34437301</v>
          </cell>
          <cell r="B666" t="str">
            <v>Vertova BG</v>
          </cell>
          <cell r="C666">
            <v>0.038511</v>
          </cell>
          <cell r="D666">
            <v>0.038721</v>
          </cell>
          <cell r="E666">
            <v>0.038300999999999995</v>
          </cell>
        </row>
        <row r="667">
          <cell r="A667">
            <v>34437701</v>
          </cell>
          <cell r="B667" t="str">
            <v>Villa d'Adda BG</v>
          </cell>
          <cell r="C667">
            <v>0.038542</v>
          </cell>
          <cell r="D667">
            <v>0.038692</v>
          </cell>
          <cell r="E667">
            <v>0.038392</v>
          </cell>
        </row>
        <row r="668">
          <cell r="A668">
            <v>34438301</v>
          </cell>
          <cell r="B668" t="str">
            <v>Zandobbio BG</v>
          </cell>
          <cell r="C668">
            <v>0.038538</v>
          </cell>
          <cell r="D668">
            <v>0.038663</v>
          </cell>
          <cell r="E668">
            <v>0.038413</v>
          </cell>
        </row>
        <row r="669">
          <cell r="A669">
            <v>34438400</v>
          </cell>
          <cell r="B669" t="str">
            <v>PdR di Zanica</v>
          </cell>
          <cell r="C669">
            <v>0.038539</v>
          </cell>
          <cell r="D669">
            <v>0.03868</v>
          </cell>
          <cell r="E669">
            <v>0.038397999999999995</v>
          </cell>
        </row>
        <row r="670">
          <cell r="A670">
            <v>34438500</v>
          </cell>
          <cell r="B670" t="str">
            <v>PdR di ZOGNO</v>
          </cell>
          <cell r="C670">
            <v>0.038542</v>
          </cell>
          <cell r="D670">
            <v>0.038689</v>
          </cell>
          <cell r="E670">
            <v>0.038395</v>
          </cell>
        </row>
        <row r="671">
          <cell r="A671">
            <v>34438901</v>
          </cell>
          <cell r="B671" t="str">
            <v>Medolago BG</v>
          </cell>
          <cell r="C671">
            <v>0.038519</v>
          </cell>
          <cell r="D671">
            <v>0.038644</v>
          </cell>
          <cell r="E671">
            <v>0.038394</v>
          </cell>
        </row>
        <row r="672">
          <cell r="A672">
            <v>34439201</v>
          </cell>
          <cell r="B672" t="str">
            <v>Adro BS</v>
          </cell>
          <cell r="C672">
            <v>0.038492</v>
          </cell>
          <cell r="D672">
            <v>0.0386473</v>
          </cell>
          <cell r="E672">
            <v>0.038336699999999994</v>
          </cell>
        </row>
        <row r="673">
          <cell r="A673">
            <v>34439301</v>
          </cell>
          <cell r="B673" t="str">
            <v>Agnosine BS</v>
          </cell>
          <cell r="C673">
            <v>0.0385</v>
          </cell>
          <cell r="D673">
            <v>0.038613</v>
          </cell>
          <cell r="E673">
            <v>0.038387</v>
          </cell>
        </row>
        <row r="674">
          <cell r="A674">
            <v>34439801</v>
          </cell>
          <cell r="B674" t="str">
            <v>Azzano Mella BS</v>
          </cell>
          <cell r="C674">
            <v>0.038486</v>
          </cell>
          <cell r="D674">
            <v>0.038654</v>
          </cell>
          <cell r="E674">
            <v>0.038318</v>
          </cell>
        </row>
        <row r="675">
          <cell r="A675">
            <v>34439901</v>
          </cell>
          <cell r="B675" t="str">
            <v>Bagnolo Mella BS</v>
          </cell>
          <cell r="C675">
            <v>0.038507</v>
          </cell>
          <cell r="D675">
            <v>0.03863</v>
          </cell>
          <cell r="E675">
            <v>0.038384</v>
          </cell>
        </row>
        <row r="676">
          <cell r="A676">
            <v>34440100</v>
          </cell>
          <cell r="B676" t="str">
            <v>PDR DI DELLO</v>
          </cell>
          <cell r="C676">
            <v>0.0385</v>
          </cell>
          <cell r="D676">
            <v>0.038647</v>
          </cell>
          <cell r="E676">
            <v>0.038353</v>
          </cell>
        </row>
        <row r="677">
          <cell r="A677">
            <v>34440201</v>
          </cell>
          <cell r="B677" t="str">
            <v>Barghe BS</v>
          </cell>
          <cell r="C677">
            <v>0.038479</v>
          </cell>
          <cell r="D677">
            <v>0.038626</v>
          </cell>
          <cell r="E677">
            <v>0.038332</v>
          </cell>
        </row>
        <row r="678">
          <cell r="A678">
            <v>34441000</v>
          </cell>
          <cell r="B678" t="str">
            <v>PDR DI QUINZANO D'OGLIO</v>
          </cell>
          <cell r="C678">
            <v>0.038492</v>
          </cell>
          <cell r="D678">
            <v>0.038647</v>
          </cell>
          <cell r="E678">
            <v>0.038336999999999996</v>
          </cell>
        </row>
        <row r="679">
          <cell r="A679">
            <v>34441201</v>
          </cell>
          <cell r="B679" t="str">
            <v>Borno BS</v>
          </cell>
          <cell r="C679">
            <v>0.038479</v>
          </cell>
          <cell r="D679">
            <v>0.038614</v>
          </cell>
          <cell r="E679">
            <v>0.038343999999999996</v>
          </cell>
        </row>
        <row r="680">
          <cell r="A680">
            <v>34441501</v>
          </cell>
          <cell r="B680" t="str">
            <v>Bovezzo BS</v>
          </cell>
          <cell r="C680">
            <v>0.038487</v>
          </cell>
          <cell r="D680">
            <v>0.03866</v>
          </cell>
          <cell r="E680">
            <v>0.038314</v>
          </cell>
        </row>
        <row r="681">
          <cell r="A681">
            <v>34441800</v>
          </cell>
          <cell r="B681" t="str">
            <v>PDR DI BRENO</v>
          </cell>
          <cell r="C681">
            <v>0.038466</v>
          </cell>
          <cell r="D681">
            <v>0.038617</v>
          </cell>
          <cell r="E681">
            <v>0.038315</v>
          </cell>
        </row>
        <row r="682">
          <cell r="A682">
            <v>34441802</v>
          </cell>
          <cell r="B682" t="str">
            <v>Breno BS 2'p Niardo</v>
          </cell>
          <cell r="C682">
            <v>0.038485</v>
          </cell>
          <cell r="D682">
            <v>0.038471</v>
          </cell>
          <cell r="E682">
            <v>0.038499</v>
          </cell>
        </row>
        <row r="683">
          <cell r="A683">
            <v>34441906</v>
          </cell>
          <cell r="B683" t="str">
            <v>Brescia BS 6'p Vallio terme</v>
          </cell>
          <cell r="C683">
            <v>0.038475</v>
          </cell>
          <cell r="D683">
            <v>0.038622</v>
          </cell>
          <cell r="E683">
            <v>0.03832800000000001</v>
          </cell>
        </row>
        <row r="684">
          <cell r="A684">
            <v>34442101</v>
          </cell>
          <cell r="B684" t="str">
            <v>Caino BS</v>
          </cell>
          <cell r="C684">
            <v>0.038511</v>
          </cell>
          <cell r="D684">
            <v>0.038619</v>
          </cell>
          <cell r="E684">
            <v>0.03840299999999999</v>
          </cell>
        </row>
        <row r="685">
          <cell r="A685">
            <v>34442400</v>
          </cell>
          <cell r="B685" t="str">
            <v>PdR di CALVISANO</v>
          </cell>
          <cell r="C685">
            <v>0.038508</v>
          </cell>
          <cell r="D685">
            <v>0.038624</v>
          </cell>
          <cell r="E685">
            <v>0.038392</v>
          </cell>
        </row>
        <row r="686">
          <cell r="A686">
            <v>34442700</v>
          </cell>
          <cell r="B686" t="str">
            <v>PdR di CAPRIANO DEL COLLE</v>
          </cell>
          <cell r="C686">
            <v>0.038488</v>
          </cell>
          <cell r="D686">
            <v>0.03866</v>
          </cell>
          <cell r="E686">
            <v>0.038316</v>
          </cell>
        </row>
        <row r="687">
          <cell r="A687">
            <v>34442901</v>
          </cell>
          <cell r="B687" t="str">
            <v>Carpenedolo BS</v>
          </cell>
          <cell r="C687">
            <v>0.0384923</v>
          </cell>
          <cell r="D687">
            <v>0.0386525</v>
          </cell>
          <cell r="E687">
            <v>0.0383321</v>
          </cell>
        </row>
        <row r="688">
          <cell r="A688">
            <v>34443000</v>
          </cell>
          <cell r="B688" t="str">
            <v>PDR DI CASTEGNATO E CAZZAGO SAN MARTINO</v>
          </cell>
          <cell r="C688">
            <v>0.0384964</v>
          </cell>
          <cell r="D688">
            <v>0.0386377</v>
          </cell>
          <cell r="E688">
            <v>0.0383551</v>
          </cell>
        </row>
        <row r="689">
          <cell r="A689">
            <v>34443101</v>
          </cell>
          <cell r="B689" t="str">
            <v>Castelcovati BS</v>
          </cell>
          <cell r="C689">
            <v>0.038484</v>
          </cell>
          <cell r="D689">
            <v>0.038662</v>
          </cell>
          <cell r="E689">
            <v>0.03830599999999999</v>
          </cell>
        </row>
        <row r="690">
          <cell r="A690">
            <v>34443200</v>
          </cell>
          <cell r="B690" t="str">
            <v>PdR di CASTEL MELLA</v>
          </cell>
          <cell r="C690">
            <v>0.038488</v>
          </cell>
          <cell r="D690">
            <v>0.038658</v>
          </cell>
          <cell r="E690">
            <v>0.038318000000000005</v>
          </cell>
        </row>
        <row r="691">
          <cell r="A691">
            <v>34444201</v>
          </cell>
          <cell r="B691" t="str">
            <v>Chiari BS</v>
          </cell>
          <cell r="C691">
            <v>0.0384908</v>
          </cell>
          <cell r="D691">
            <v>0.0386593</v>
          </cell>
          <cell r="E691">
            <v>0.0383223</v>
          </cell>
        </row>
        <row r="692">
          <cell r="A692">
            <v>34444500</v>
          </cell>
          <cell r="B692" t="str">
            <v>PDR DI CIVIDATE CAMUNO</v>
          </cell>
          <cell r="C692">
            <v>0.038485</v>
          </cell>
          <cell r="D692">
            <v>0.038582</v>
          </cell>
          <cell r="E692">
            <v>0.038388</v>
          </cell>
        </row>
        <row r="693">
          <cell r="A693">
            <v>34444701</v>
          </cell>
          <cell r="B693" t="str">
            <v>Collebeato BS Brescia</v>
          </cell>
          <cell r="C693">
            <v>0.038486</v>
          </cell>
          <cell r="D693">
            <v>0.038655</v>
          </cell>
          <cell r="E693">
            <v>0.038317</v>
          </cell>
        </row>
        <row r="694">
          <cell r="A694">
            <v>34445001</v>
          </cell>
          <cell r="B694" t="str">
            <v>Comezzano Cizzago BS</v>
          </cell>
          <cell r="C694">
            <v>0.038485</v>
          </cell>
          <cell r="D694">
            <v>0.0386631</v>
          </cell>
          <cell r="E694">
            <v>0.0383069</v>
          </cell>
        </row>
        <row r="695">
          <cell r="A695">
            <v>34445100</v>
          </cell>
          <cell r="B695" t="str">
            <v>PdR di CONCESIO</v>
          </cell>
          <cell r="C695">
            <v>0.038498</v>
          </cell>
          <cell r="D695">
            <v>0.038635</v>
          </cell>
          <cell r="E695">
            <v>0.03836099999999999</v>
          </cell>
        </row>
        <row r="696">
          <cell r="A696">
            <v>34445500</v>
          </cell>
          <cell r="B696" t="str">
            <v>PdR di DARFO BOARIO TERME</v>
          </cell>
          <cell r="C696">
            <v>0.038473</v>
          </cell>
          <cell r="D696">
            <v>0.038611</v>
          </cell>
          <cell r="E696">
            <v>0.038335</v>
          </cell>
        </row>
        <row r="697">
          <cell r="A697">
            <v>34446002</v>
          </cell>
          <cell r="B697" t="str">
            <v>Esine BS 2'p loc. Sacca</v>
          </cell>
          <cell r="C697">
            <v>0.038472</v>
          </cell>
          <cell r="D697">
            <v>0.038468</v>
          </cell>
          <cell r="E697">
            <v>0.038475999999999996</v>
          </cell>
        </row>
        <row r="698">
          <cell r="A698">
            <v>34446200</v>
          </cell>
          <cell r="B698" t="str">
            <v>PdR di FLERO</v>
          </cell>
          <cell r="C698">
            <v>0.038495</v>
          </cell>
          <cell r="D698">
            <v>0.038652</v>
          </cell>
          <cell r="E698">
            <v>0.038338000000000004</v>
          </cell>
        </row>
        <row r="699">
          <cell r="A699">
            <v>34446500</v>
          </cell>
          <cell r="B699" t="str">
            <v>PdR di GARDONE VAL TROMPIA</v>
          </cell>
          <cell r="C699">
            <v>0.038478</v>
          </cell>
          <cell r="D699">
            <v>0.038631</v>
          </cell>
          <cell r="E699">
            <v>0.038325</v>
          </cell>
        </row>
        <row r="700">
          <cell r="A700">
            <v>34446701</v>
          </cell>
          <cell r="B700" t="str">
            <v>Gavardo BS</v>
          </cell>
          <cell r="C700">
            <v>0.0384817</v>
          </cell>
          <cell r="D700">
            <v>0.0386213</v>
          </cell>
          <cell r="E700">
            <v>0.038342100000000004</v>
          </cell>
        </row>
        <row r="701">
          <cell r="A701">
            <v>34446801</v>
          </cell>
          <cell r="B701" t="str">
            <v>Ghedi BS</v>
          </cell>
          <cell r="C701">
            <v>0.0385083</v>
          </cell>
          <cell r="D701">
            <v>0.0386209</v>
          </cell>
          <cell r="E701">
            <v>0.038395700000000005</v>
          </cell>
        </row>
        <row r="702">
          <cell r="A702">
            <v>34447001</v>
          </cell>
          <cell r="B702" t="str">
            <v>Gottolengo BS</v>
          </cell>
          <cell r="C702">
            <v>0.038508</v>
          </cell>
          <cell r="D702">
            <v>0.038617</v>
          </cell>
          <cell r="E702">
            <v>0.038399</v>
          </cell>
        </row>
        <row r="703">
          <cell r="A703">
            <v>34447801</v>
          </cell>
          <cell r="B703" t="str">
            <v>Leno BS</v>
          </cell>
          <cell r="C703">
            <v>0.038502</v>
          </cell>
          <cell r="D703">
            <v>0.038635</v>
          </cell>
          <cell r="E703">
            <v>0.038369</v>
          </cell>
        </row>
        <row r="704">
          <cell r="A704">
            <v>34448200</v>
          </cell>
          <cell r="B704" t="str">
            <v>PdR di LONATO</v>
          </cell>
          <cell r="C704">
            <v>0.038503</v>
          </cell>
          <cell r="D704">
            <v>0.038638</v>
          </cell>
          <cell r="E704">
            <v>0.038368000000000006</v>
          </cell>
        </row>
        <row r="705">
          <cell r="A705">
            <v>34448600</v>
          </cell>
          <cell r="B705" t="str">
            <v>PdR di LUMEZZANE</v>
          </cell>
          <cell r="C705">
            <v>0.038473</v>
          </cell>
          <cell r="D705">
            <v>0.038617</v>
          </cell>
          <cell r="E705">
            <v>0.038329</v>
          </cell>
        </row>
        <row r="706">
          <cell r="A706">
            <v>34448900</v>
          </cell>
          <cell r="B706" t="str">
            <v>PdR di MAIRANO</v>
          </cell>
          <cell r="C706">
            <v>0.038496</v>
          </cell>
          <cell r="D706">
            <v>0.038648</v>
          </cell>
          <cell r="E706">
            <v>0.038344</v>
          </cell>
        </row>
        <row r="707">
          <cell r="A707">
            <v>34449300</v>
          </cell>
          <cell r="B707" t="str">
            <v>PdR di MANERBIO</v>
          </cell>
          <cell r="C707">
            <v>0.038491</v>
          </cell>
          <cell r="D707">
            <v>0.038653</v>
          </cell>
          <cell r="E707">
            <v>0.038328999999999995</v>
          </cell>
        </row>
        <row r="708">
          <cell r="A708">
            <v>34450300</v>
          </cell>
          <cell r="B708" t="str">
            <v>PdR di Montichiari</v>
          </cell>
          <cell r="C708">
            <v>0.0385069</v>
          </cell>
          <cell r="D708">
            <v>0.0386258</v>
          </cell>
          <cell r="E708">
            <v>0.03838799999999999</v>
          </cell>
        </row>
        <row r="709">
          <cell r="A709">
            <v>34450401</v>
          </cell>
          <cell r="B709" t="str">
            <v>Montirone BS</v>
          </cell>
          <cell r="C709">
            <v>0.03851</v>
          </cell>
          <cell r="D709">
            <v>0.038636</v>
          </cell>
          <cell r="E709">
            <v>0.03838400000000001</v>
          </cell>
        </row>
        <row r="710">
          <cell r="A710">
            <v>34450700</v>
          </cell>
          <cell r="B710" t="str">
            <v>PdR di NAVE</v>
          </cell>
          <cell r="C710">
            <v>0.038486</v>
          </cell>
          <cell r="D710">
            <v>0.038657</v>
          </cell>
          <cell r="E710">
            <v>0.038315</v>
          </cell>
        </row>
        <row r="711">
          <cell r="A711">
            <v>34451101</v>
          </cell>
          <cell r="B711" t="str">
            <v>Odolo BS</v>
          </cell>
          <cell r="C711">
            <v>0.038483</v>
          </cell>
          <cell r="D711">
            <v>0.038624</v>
          </cell>
          <cell r="E711">
            <v>0.03834200000000001</v>
          </cell>
        </row>
        <row r="712">
          <cell r="A712">
            <v>34451201</v>
          </cell>
          <cell r="B712" t="str">
            <v>Offlaga BS Dello</v>
          </cell>
          <cell r="C712">
            <v>0.0385</v>
          </cell>
          <cell r="D712">
            <v>0.038638</v>
          </cell>
          <cell r="E712">
            <v>0.038362</v>
          </cell>
        </row>
        <row r="713">
          <cell r="A713">
            <v>34451500</v>
          </cell>
          <cell r="B713" t="str">
            <v>PdR di ORZINUOVI</v>
          </cell>
          <cell r="C713">
            <v>0.038488</v>
          </cell>
          <cell r="D713">
            <v>0.038661</v>
          </cell>
          <cell r="E713">
            <v>0.038315</v>
          </cell>
        </row>
        <row r="714">
          <cell r="A714">
            <v>34452300</v>
          </cell>
          <cell r="B714" t="str">
            <v>PdR di PALAZZOLO SULL'OGLIO</v>
          </cell>
          <cell r="C714">
            <v>0.0384844</v>
          </cell>
          <cell r="D714">
            <v>0.0386627</v>
          </cell>
          <cell r="E714">
            <v>0.0383061</v>
          </cell>
        </row>
        <row r="715">
          <cell r="A715">
            <v>34453200</v>
          </cell>
          <cell r="B715" t="str">
            <v>PDR DI ROGNO</v>
          </cell>
          <cell r="C715">
            <v>0.038481</v>
          </cell>
          <cell r="D715">
            <v>0.038601</v>
          </cell>
          <cell r="E715">
            <v>0.038361</v>
          </cell>
        </row>
        <row r="716">
          <cell r="A716">
            <v>34453202</v>
          </cell>
          <cell r="B716" t="str">
            <v>Pian Camuno BS 2'p Montecampione</v>
          </cell>
          <cell r="C716">
            <v>0.038466</v>
          </cell>
          <cell r="D716">
            <v>0.038628</v>
          </cell>
          <cell r="E716">
            <v>0.038304</v>
          </cell>
        </row>
        <row r="717">
          <cell r="A717">
            <v>34453401</v>
          </cell>
          <cell r="B717" t="str">
            <v>Polaveno BS</v>
          </cell>
          <cell r="C717">
            <v>0.038487</v>
          </cell>
          <cell r="D717">
            <v>0.038596</v>
          </cell>
          <cell r="E717">
            <v>0.038378</v>
          </cell>
        </row>
        <row r="718">
          <cell r="A718">
            <v>34453601</v>
          </cell>
          <cell r="B718" t="str">
            <v>Pompiano BS</v>
          </cell>
          <cell r="C718">
            <v>0.038487</v>
          </cell>
          <cell r="D718">
            <v>0.038636</v>
          </cell>
          <cell r="E718">
            <v>0.038338000000000004</v>
          </cell>
        </row>
        <row r="719">
          <cell r="A719">
            <v>34453901</v>
          </cell>
          <cell r="B719" t="str">
            <v>Pontevico BS Robecco d'Oglio</v>
          </cell>
          <cell r="C719">
            <v>0.038497</v>
          </cell>
          <cell r="D719">
            <v>0.038685</v>
          </cell>
          <cell r="E719">
            <v>0.03830900000000001</v>
          </cell>
        </row>
        <row r="720">
          <cell r="A720">
            <v>34454001</v>
          </cell>
          <cell r="B720" t="str">
            <v>Pontoglio BS</v>
          </cell>
          <cell r="C720">
            <v>0.038495</v>
          </cell>
          <cell r="D720">
            <v>0.0386577</v>
          </cell>
          <cell r="E720">
            <v>0.0383323</v>
          </cell>
        </row>
        <row r="721">
          <cell r="A721">
            <v>34454901</v>
          </cell>
          <cell r="B721" t="str">
            <v>Quinzano d'Oglio BS</v>
          </cell>
          <cell r="C721">
            <v>0.038498</v>
          </cell>
          <cell r="D721">
            <v>0.038642</v>
          </cell>
          <cell r="E721">
            <v>0.03835399999999999</v>
          </cell>
        </row>
        <row r="722">
          <cell r="A722">
            <v>34455101</v>
          </cell>
          <cell r="B722" t="str">
            <v>Rezzato BS</v>
          </cell>
          <cell r="C722">
            <v>0.0384864</v>
          </cell>
          <cell r="D722">
            <v>0.0386548</v>
          </cell>
          <cell r="E722">
            <v>0.03831799999999999</v>
          </cell>
        </row>
        <row r="723">
          <cell r="A723">
            <v>34455201</v>
          </cell>
          <cell r="B723" t="str">
            <v>Roccafranca BS</v>
          </cell>
          <cell r="C723">
            <v>0.038501</v>
          </cell>
          <cell r="D723">
            <v>0.038634</v>
          </cell>
          <cell r="E723">
            <v>0.038368</v>
          </cell>
        </row>
        <row r="724">
          <cell r="A724">
            <v>34455401</v>
          </cell>
          <cell r="B724" t="str">
            <v>Roe' Volciano BS</v>
          </cell>
          <cell r="C724">
            <v>0.038492</v>
          </cell>
          <cell r="D724">
            <v>0.038611</v>
          </cell>
          <cell r="E724">
            <v>0.038373</v>
          </cell>
        </row>
        <row r="725">
          <cell r="A725">
            <v>34455501</v>
          </cell>
          <cell r="B725" t="str">
            <v>Roncadelle BS</v>
          </cell>
          <cell r="C725">
            <v>0.038479</v>
          </cell>
          <cell r="D725">
            <v>0.038668</v>
          </cell>
          <cell r="E725">
            <v>0.03829</v>
          </cell>
        </row>
        <row r="726">
          <cell r="A726">
            <v>34455600</v>
          </cell>
          <cell r="B726" t="str">
            <v>PdR di ROVATO</v>
          </cell>
          <cell r="C726">
            <v>0.0385007</v>
          </cell>
          <cell r="D726">
            <v>0.0386421</v>
          </cell>
          <cell r="E726">
            <v>0.0383593</v>
          </cell>
        </row>
        <row r="727">
          <cell r="A727">
            <v>34455701</v>
          </cell>
          <cell r="B727" t="str">
            <v>Rudiano BS</v>
          </cell>
          <cell r="C727">
            <v>0.0384901</v>
          </cell>
          <cell r="D727">
            <v>0.0386601</v>
          </cell>
          <cell r="E727">
            <v>0.038320099999999996</v>
          </cell>
        </row>
        <row r="728">
          <cell r="A728">
            <v>34455801</v>
          </cell>
          <cell r="B728" t="str">
            <v>Sabbio Chiese BS</v>
          </cell>
          <cell r="C728">
            <v>0.0385</v>
          </cell>
          <cell r="D728">
            <v>0.038608</v>
          </cell>
          <cell r="E728">
            <v>0.038391999999999996</v>
          </cell>
        </row>
        <row r="729">
          <cell r="A729">
            <v>34456000</v>
          </cell>
          <cell r="B729" t="str">
            <v>PdR di SALO'</v>
          </cell>
          <cell r="C729">
            <v>0.038503</v>
          </cell>
          <cell r="D729">
            <v>0.038584</v>
          </cell>
          <cell r="E729">
            <v>0.038422000000000005</v>
          </cell>
        </row>
        <row r="730">
          <cell r="A730">
            <v>34456101</v>
          </cell>
          <cell r="B730" t="str">
            <v>san Felice del Benaco BS</v>
          </cell>
          <cell r="C730">
            <v>0.038505</v>
          </cell>
          <cell r="D730">
            <v>0.038611</v>
          </cell>
          <cell r="E730">
            <v>0.038398999999999996</v>
          </cell>
        </row>
        <row r="731">
          <cell r="A731">
            <v>34456301</v>
          </cell>
          <cell r="B731" t="str">
            <v>san Zeno Naviglio BS</v>
          </cell>
          <cell r="C731">
            <v>0.038484</v>
          </cell>
          <cell r="D731">
            <v>0.038663</v>
          </cell>
          <cell r="E731">
            <v>0.03830499999999999</v>
          </cell>
        </row>
        <row r="732">
          <cell r="A732">
            <v>34456400</v>
          </cell>
          <cell r="B732" t="str">
            <v>PdR di SAREZZO</v>
          </cell>
          <cell r="C732">
            <v>0.038478</v>
          </cell>
          <cell r="D732">
            <v>0.038632</v>
          </cell>
          <cell r="E732">
            <v>0.038324</v>
          </cell>
        </row>
        <row r="733">
          <cell r="A733">
            <v>34457800</v>
          </cell>
          <cell r="B733" t="str">
            <v>PdR di TRAVAGLIATO</v>
          </cell>
          <cell r="C733">
            <v>0.0384894</v>
          </cell>
          <cell r="D733">
            <v>0.038629</v>
          </cell>
          <cell r="E733">
            <v>0.0383498</v>
          </cell>
        </row>
        <row r="734">
          <cell r="A734">
            <v>34458201</v>
          </cell>
          <cell r="B734" t="str">
            <v>Urago d'Oglio BS</v>
          </cell>
          <cell r="C734">
            <v>0.0384904</v>
          </cell>
          <cell r="D734">
            <v>0.0386587</v>
          </cell>
          <cell r="E734">
            <v>0.038322100000000005</v>
          </cell>
        </row>
        <row r="735">
          <cell r="A735">
            <v>34458501</v>
          </cell>
          <cell r="B735" t="str">
            <v>Verolanuova BS 1'p capoluogo</v>
          </cell>
          <cell r="C735">
            <v>0.0384965</v>
          </cell>
          <cell r="D735">
            <v>0.038637</v>
          </cell>
          <cell r="E735">
            <v>0.03835600000000001</v>
          </cell>
        </row>
        <row r="736">
          <cell r="A736">
            <v>34458502</v>
          </cell>
          <cell r="B736" t="str">
            <v>Verolanuova BS 2'p Cadignano</v>
          </cell>
          <cell r="C736">
            <v>0.038514</v>
          </cell>
          <cell r="D736">
            <v>0.038581</v>
          </cell>
          <cell r="E736">
            <v>0.038447</v>
          </cell>
        </row>
        <row r="737">
          <cell r="A737">
            <v>34458601</v>
          </cell>
          <cell r="B737" t="str">
            <v>Verolavecchia BS</v>
          </cell>
          <cell r="C737">
            <v>0.038474</v>
          </cell>
          <cell r="D737">
            <v>0.038628</v>
          </cell>
          <cell r="E737">
            <v>0.03832</v>
          </cell>
        </row>
        <row r="738">
          <cell r="A738">
            <v>34458900</v>
          </cell>
          <cell r="B738" t="str">
            <v>PdR di VILLA CARCINA</v>
          </cell>
          <cell r="C738">
            <v>0.038483</v>
          </cell>
          <cell r="D738">
            <v>0.038636</v>
          </cell>
          <cell r="E738">
            <v>0.03833000000000001</v>
          </cell>
        </row>
        <row r="739">
          <cell r="A739">
            <v>34459001</v>
          </cell>
          <cell r="B739" t="str">
            <v>Villachiara BS</v>
          </cell>
          <cell r="C739">
            <v>0.0384905</v>
          </cell>
          <cell r="D739">
            <v>0.0386595</v>
          </cell>
          <cell r="E739">
            <v>0.038321499999999994</v>
          </cell>
        </row>
        <row r="740">
          <cell r="A740">
            <v>34459401</v>
          </cell>
          <cell r="B740" t="str">
            <v>Vobarno BS</v>
          </cell>
          <cell r="C740">
            <v>0.038499</v>
          </cell>
          <cell r="D740">
            <v>0.038601</v>
          </cell>
          <cell r="E740">
            <v>0.038396999999999994</v>
          </cell>
        </row>
        <row r="741">
          <cell r="A741">
            <v>34460000</v>
          </cell>
          <cell r="B741" t="str">
            <v>PdR di ALBUZZANO</v>
          </cell>
          <cell r="C741">
            <v>0.038449</v>
          </cell>
          <cell r="D741">
            <v>0.038646</v>
          </cell>
          <cell r="E741">
            <v>0.038251999999999994</v>
          </cell>
        </row>
        <row r="742">
          <cell r="A742">
            <v>34460101</v>
          </cell>
          <cell r="B742" t="str">
            <v>Arena Po PV</v>
          </cell>
          <cell r="C742">
            <v>0.038575</v>
          </cell>
          <cell r="D742">
            <v>0.038787</v>
          </cell>
          <cell r="E742">
            <v>0.038362999999999994</v>
          </cell>
        </row>
        <row r="743">
          <cell r="A743">
            <v>34460501</v>
          </cell>
          <cell r="B743" t="str">
            <v>Bascape' PV</v>
          </cell>
          <cell r="C743">
            <v>0.038555</v>
          </cell>
          <cell r="D743">
            <v>0.038794</v>
          </cell>
          <cell r="E743">
            <v>0.038315999999999996</v>
          </cell>
        </row>
        <row r="744">
          <cell r="A744">
            <v>34460901</v>
          </cell>
          <cell r="B744" t="str">
            <v>Belgioioso PV</v>
          </cell>
          <cell r="C744">
            <v>0.038502</v>
          </cell>
          <cell r="D744">
            <v>0.038661</v>
          </cell>
          <cell r="E744">
            <v>0.038343</v>
          </cell>
        </row>
        <row r="745">
          <cell r="A745">
            <v>34461401</v>
          </cell>
          <cell r="B745" t="str">
            <v>Borgo san Siro PV</v>
          </cell>
          <cell r="C745">
            <v>0.038405</v>
          </cell>
          <cell r="D745">
            <v>0.038624</v>
          </cell>
          <cell r="E745">
            <v>0.038186000000000005</v>
          </cell>
        </row>
        <row r="746">
          <cell r="A746">
            <v>34461601</v>
          </cell>
          <cell r="B746" t="str">
            <v>Bosnasco PV</v>
          </cell>
          <cell r="C746">
            <v>0.03855</v>
          </cell>
          <cell r="D746">
            <v>0.038807</v>
          </cell>
          <cell r="E746">
            <v>0.038293</v>
          </cell>
        </row>
        <row r="747">
          <cell r="A747">
            <v>34461801</v>
          </cell>
          <cell r="B747" t="str">
            <v>Breme PV Sartirana Lomellina</v>
          </cell>
          <cell r="C747">
            <v>0.0383153</v>
          </cell>
          <cell r="D747">
            <v>0.0386253</v>
          </cell>
          <cell r="E747">
            <v>0.03800529999999999</v>
          </cell>
        </row>
        <row r="748">
          <cell r="A748">
            <v>34461900</v>
          </cell>
          <cell r="B748" t="str">
            <v>PdR di BRESSANA BOTTARONE</v>
          </cell>
          <cell r="C748">
            <v>0.038308</v>
          </cell>
          <cell r="D748">
            <v>0.038659</v>
          </cell>
          <cell r="E748">
            <v>0.037957000000000005</v>
          </cell>
        </row>
        <row r="749">
          <cell r="A749">
            <v>34462000</v>
          </cell>
          <cell r="B749" t="str">
            <v>PdR di BRONI</v>
          </cell>
          <cell r="C749">
            <v>0.038618</v>
          </cell>
          <cell r="D749">
            <v>0.038805</v>
          </cell>
          <cell r="E749">
            <v>0.038431</v>
          </cell>
        </row>
        <row r="750">
          <cell r="A750">
            <v>34462301</v>
          </cell>
          <cell r="B750" t="str">
            <v>Candia Lomellina PV</v>
          </cell>
          <cell r="C750">
            <v>0.0385</v>
          </cell>
          <cell r="D750">
            <v>0.038738</v>
          </cell>
          <cell r="E750">
            <v>0.038262</v>
          </cell>
        </row>
        <row r="751">
          <cell r="A751">
            <v>34462601</v>
          </cell>
          <cell r="B751" t="str">
            <v>Carbonara al Ticino PV Villanova Ard</v>
          </cell>
          <cell r="C751">
            <v>0.0382725</v>
          </cell>
          <cell r="D751">
            <v>0.0388372</v>
          </cell>
          <cell r="E751">
            <v>0.0377078</v>
          </cell>
        </row>
        <row r="752">
          <cell r="A752">
            <v>34462800</v>
          </cell>
          <cell r="B752" t="str">
            <v>PdR di CASATISMA</v>
          </cell>
          <cell r="C752">
            <v>0.038364</v>
          </cell>
          <cell r="D752">
            <v>0.038658</v>
          </cell>
          <cell r="E752">
            <v>0.03807000000000001</v>
          </cell>
        </row>
        <row r="753">
          <cell r="A753">
            <v>34462901</v>
          </cell>
          <cell r="B753" t="str">
            <v>Casei Gerola PV</v>
          </cell>
          <cell r="C753">
            <v>0.038585</v>
          </cell>
          <cell r="D753">
            <v>0.038779</v>
          </cell>
          <cell r="E753">
            <v>0.038391</v>
          </cell>
        </row>
        <row r="754">
          <cell r="A754">
            <v>34463001</v>
          </cell>
          <cell r="B754" t="str">
            <v>Casorate Primo PV</v>
          </cell>
          <cell r="C754">
            <v>0.038426</v>
          </cell>
          <cell r="D754">
            <v>0.038663</v>
          </cell>
          <cell r="E754">
            <v>0.038189</v>
          </cell>
        </row>
        <row r="755">
          <cell r="A755">
            <v>34463101</v>
          </cell>
          <cell r="B755" t="str">
            <v>Cassolnovo PV</v>
          </cell>
          <cell r="C755">
            <v>0.0383958</v>
          </cell>
          <cell r="D755">
            <v>0.0386564</v>
          </cell>
          <cell r="E755">
            <v>0.0381352</v>
          </cell>
        </row>
        <row r="756">
          <cell r="A756">
            <v>34463300</v>
          </cell>
          <cell r="B756" t="str">
            <v>PdR di CASTEGGIO</v>
          </cell>
          <cell r="C756">
            <v>0.0383168</v>
          </cell>
          <cell r="D756">
            <v>0.0386679</v>
          </cell>
          <cell r="E756">
            <v>0.0379657</v>
          </cell>
        </row>
        <row r="757">
          <cell r="A757">
            <v>34463501</v>
          </cell>
          <cell r="B757" t="str">
            <v>Castello d'Agogna PV</v>
          </cell>
          <cell r="C757">
            <v>0.038414</v>
          </cell>
          <cell r="D757">
            <v>0.038688</v>
          </cell>
          <cell r="E757">
            <v>0.03813999999999999</v>
          </cell>
        </row>
        <row r="758">
          <cell r="A758">
            <v>34463601</v>
          </cell>
          <cell r="B758" t="str">
            <v>Castelnovetto PV</v>
          </cell>
          <cell r="C758">
            <v>0.038454</v>
          </cell>
          <cell r="D758">
            <v>0.038638</v>
          </cell>
          <cell r="E758">
            <v>0.038270000000000005</v>
          </cell>
        </row>
        <row r="759">
          <cell r="A759">
            <v>34463701</v>
          </cell>
          <cell r="B759" t="str">
            <v>Cava Manara PV s.Martino Siccomario</v>
          </cell>
          <cell r="C759">
            <v>0.038293</v>
          </cell>
          <cell r="D759">
            <v>0.038658</v>
          </cell>
          <cell r="E759">
            <v>0.037928</v>
          </cell>
        </row>
        <row r="760">
          <cell r="A760">
            <v>34464101</v>
          </cell>
          <cell r="B760" t="str">
            <v>Cergnago PV</v>
          </cell>
          <cell r="C760">
            <v>0.0382506</v>
          </cell>
          <cell r="D760">
            <v>0.0384863</v>
          </cell>
          <cell r="E760">
            <v>0.038014900000000004</v>
          </cell>
        </row>
        <row r="761">
          <cell r="A761">
            <v>34464301</v>
          </cell>
          <cell r="B761" t="str">
            <v>Cervesina PV</v>
          </cell>
          <cell r="C761">
            <v>0.038599</v>
          </cell>
          <cell r="D761">
            <v>0.038784</v>
          </cell>
          <cell r="E761">
            <v>0.038414000000000004</v>
          </cell>
        </row>
        <row r="762">
          <cell r="A762">
            <v>34464401</v>
          </cell>
          <cell r="B762" t="str">
            <v>Chignolo Po PV</v>
          </cell>
          <cell r="C762">
            <v>0.038509</v>
          </cell>
          <cell r="D762">
            <v>0.038793</v>
          </cell>
          <cell r="E762">
            <v>0.038225</v>
          </cell>
        </row>
        <row r="763">
          <cell r="A763">
            <v>34464501</v>
          </cell>
          <cell r="B763" t="str">
            <v>Cigognola PV</v>
          </cell>
          <cell r="C763">
            <v>0.038617</v>
          </cell>
          <cell r="D763">
            <v>0.038795</v>
          </cell>
          <cell r="E763">
            <v>0.038438999999999994</v>
          </cell>
        </row>
        <row r="764">
          <cell r="A764">
            <v>34464601</v>
          </cell>
          <cell r="B764" t="str">
            <v>Cilavegna PV</v>
          </cell>
          <cell r="C764">
            <v>0.0384446</v>
          </cell>
          <cell r="D764">
            <v>0.0387182</v>
          </cell>
          <cell r="E764">
            <v>0.038171000000000004</v>
          </cell>
        </row>
        <row r="765">
          <cell r="A765">
            <v>34464901</v>
          </cell>
          <cell r="B765" t="str">
            <v>Copiano PV Vistarino</v>
          </cell>
          <cell r="C765">
            <v>0.038479</v>
          </cell>
          <cell r="D765">
            <v>0.038666</v>
          </cell>
          <cell r="E765">
            <v>0.038292</v>
          </cell>
        </row>
        <row r="766">
          <cell r="A766">
            <v>34465201</v>
          </cell>
          <cell r="B766" t="str">
            <v>Corteolona PV</v>
          </cell>
          <cell r="C766">
            <v>0.03837</v>
          </cell>
          <cell r="D766">
            <v>0.036861</v>
          </cell>
          <cell r="E766">
            <v>0.039879000000000005</v>
          </cell>
        </row>
        <row r="767">
          <cell r="A767">
            <v>34465901</v>
          </cell>
          <cell r="B767" t="str">
            <v>Filighera PV</v>
          </cell>
          <cell r="C767">
            <v>0.038469</v>
          </cell>
          <cell r="D767">
            <v>0.038665</v>
          </cell>
          <cell r="E767">
            <v>0.03827300000000001</v>
          </cell>
        </row>
        <row r="768">
          <cell r="A768">
            <v>34466101</v>
          </cell>
          <cell r="B768" t="str">
            <v>Frascarolo PV</v>
          </cell>
          <cell r="C768">
            <v>0.0383144</v>
          </cell>
          <cell r="D768">
            <v>0.0386404</v>
          </cell>
          <cell r="E768">
            <v>0.0379884</v>
          </cell>
        </row>
        <row r="769">
          <cell r="A769">
            <v>34466201</v>
          </cell>
          <cell r="B769" t="str">
            <v>Galliavola PV</v>
          </cell>
          <cell r="C769">
            <v>0.038336</v>
          </cell>
          <cell r="D769">
            <v>0.038692</v>
          </cell>
          <cell r="E769">
            <v>0.03798000000000001</v>
          </cell>
        </row>
        <row r="770">
          <cell r="A770">
            <v>34466400</v>
          </cell>
          <cell r="B770" t="str">
            <v>PdR di GAMBOLO'</v>
          </cell>
          <cell r="C770">
            <v>0.038425</v>
          </cell>
          <cell r="D770">
            <v>0.038654</v>
          </cell>
          <cell r="E770">
            <v>0.038196</v>
          </cell>
        </row>
        <row r="771">
          <cell r="A771">
            <v>34466501</v>
          </cell>
          <cell r="B771" t="str">
            <v>Garlasco PV</v>
          </cell>
          <cell r="C771">
            <v>0.038292</v>
          </cell>
          <cell r="D771">
            <v>0.038651</v>
          </cell>
          <cell r="E771">
            <v>0.037933</v>
          </cell>
        </row>
        <row r="772">
          <cell r="A772">
            <v>34466601</v>
          </cell>
          <cell r="B772" t="str">
            <v>Genzone PV Corteolona</v>
          </cell>
          <cell r="C772">
            <v>0.03847</v>
          </cell>
          <cell r="D772">
            <v>0.038658</v>
          </cell>
          <cell r="E772">
            <v>0.038282</v>
          </cell>
        </row>
        <row r="773">
          <cell r="A773">
            <v>34466800</v>
          </cell>
          <cell r="B773" t="str">
            <v>PdR di GIUSSAGO</v>
          </cell>
          <cell r="C773">
            <v>0.0384236</v>
          </cell>
          <cell r="D773">
            <v>0.0386472</v>
          </cell>
          <cell r="E773">
            <v>0.038200000000000005</v>
          </cell>
        </row>
        <row r="774">
          <cell r="A774">
            <v>34467101</v>
          </cell>
          <cell r="B774" t="str">
            <v>Gravellona Lomellina PV</v>
          </cell>
          <cell r="C774">
            <v>0.0384392</v>
          </cell>
          <cell r="D774">
            <v>0.038728</v>
          </cell>
          <cell r="E774">
            <v>0.0381504</v>
          </cell>
        </row>
        <row r="775">
          <cell r="A775">
            <v>34467201</v>
          </cell>
          <cell r="B775" t="str">
            <v>Gropello Cairoli PV</v>
          </cell>
          <cell r="C775">
            <v>0.038254</v>
          </cell>
          <cell r="D775">
            <v>0.038602</v>
          </cell>
          <cell r="E775">
            <v>0.03790600000000001</v>
          </cell>
        </row>
        <row r="776">
          <cell r="A776">
            <v>34467401</v>
          </cell>
          <cell r="B776" t="str">
            <v>Landriano PV</v>
          </cell>
          <cell r="C776">
            <v>0.038428</v>
          </cell>
          <cell r="D776">
            <v>0.038749</v>
          </cell>
          <cell r="E776">
            <v>0.038106999999999995</v>
          </cell>
        </row>
        <row r="777">
          <cell r="A777">
            <v>34467501</v>
          </cell>
          <cell r="B777" t="str">
            <v>Langosco PV</v>
          </cell>
          <cell r="C777">
            <v>0.038503</v>
          </cell>
          <cell r="D777">
            <v>0.038731</v>
          </cell>
          <cell r="E777">
            <v>0.038275</v>
          </cell>
        </row>
        <row r="778">
          <cell r="A778">
            <v>34467701</v>
          </cell>
          <cell r="B778" t="str">
            <v>Linarolo PV</v>
          </cell>
          <cell r="C778">
            <v>0.038477</v>
          </cell>
          <cell r="D778">
            <v>0.038661</v>
          </cell>
          <cell r="E778">
            <v>0.038292999999999994</v>
          </cell>
        </row>
        <row r="779">
          <cell r="A779">
            <v>34468400</v>
          </cell>
          <cell r="B779" t="str">
            <v>PDR DI MEDE</v>
          </cell>
          <cell r="C779">
            <v>0.0382574</v>
          </cell>
          <cell r="D779">
            <v>0.0385553</v>
          </cell>
          <cell r="E779">
            <v>0.03795949999999999</v>
          </cell>
        </row>
        <row r="780">
          <cell r="A780">
            <v>34468901</v>
          </cell>
          <cell r="B780" t="str">
            <v>Miradolo Terme PV</v>
          </cell>
          <cell r="C780">
            <v>0.038517</v>
          </cell>
          <cell r="D780">
            <v>0.038803</v>
          </cell>
          <cell r="E780">
            <v>0.03823100000000001</v>
          </cell>
        </row>
        <row r="781">
          <cell r="A781">
            <v>34469101</v>
          </cell>
          <cell r="B781" t="str">
            <v>Montebello della Battaglia PV</v>
          </cell>
          <cell r="C781">
            <v>0.0384695</v>
          </cell>
          <cell r="D781">
            <v>0.0386596</v>
          </cell>
          <cell r="E781">
            <v>0.03827939999999999</v>
          </cell>
        </row>
        <row r="782">
          <cell r="A782">
            <v>34469601</v>
          </cell>
          <cell r="B782" t="str">
            <v>Montu' Beccaria PV Castel sGiovanni</v>
          </cell>
          <cell r="C782">
            <v>0.038618</v>
          </cell>
          <cell r="D782">
            <v>0.038187</v>
          </cell>
          <cell r="E782">
            <v>0.039049</v>
          </cell>
        </row>
        <row r="783">
          <cell r="A783">
            <v>34469801</v>
          </cell>
          <cell r="B783" t="str">
            <v>Mortara PV 1'p Belvedere</v>
          </cell>
          <cell r="C783">
            <v>0.0384378</v>
          </cell>
          <cell r="D783">
            <v>0.0387005</v>
          </cell>
          <cell r="E783">
            <v>0.038175100000000003</v>
          </cell>
        </row>
        <row r="784">
          <cell r="A784">
            <v>34469803</v>
          </cell>
          <cell r="B784" t="str">
            <v>Mortara PV 3'p loc. Orientali</v>
          </cell>
          <cell r="C784">
            <v>0.0384417</v>
          </cell>
          <cell r="D784">
            <v>0.038682</v>
          </cell>
          <cell r="E784">
            <v>0.0382014</v>
          </cell>
        </row>
        <row r="785">
          <cell r="A785">
            <v>34470501</v>
          </cell>
          <cell r="B785" t="str">
            <v>Parona PV</v>
          </cell>
          <cell r="C785">
            <v>0.038301</v>
          </cell>
          <cell r="D785">
            <v>0.038536</v>
          </cell>
          <cell r="E785">
            <v>0.038066</v>
          </cell>
        </row>
        <row r="786">
          <cell r="A786">
            <v>34470600</v>
          </cell>
          <cell r="B786" t="str">
            <v>PdR di PAVIA</v>
          </cell>
          <cell r="C786">
            <v>0.0382766</v>
          </cell>
          <cell r="D786">
            <v>0.0386414</v>
          </cell>
          <cell r="E786">
            <v>0.0379118</v>
          </cell>
        </row>
        <row r="787">
          <cell r="A787">
            <v>34471401</v>
          </cell>
          <cell r="B787" t="str">
            <v>Portalbera PV</v>
          </cell>
          <cell r="C787">
            <v>0.0386032</v>
          </cell>
          <cell r="D787">
            <v>0.0388043</v>
          </cell>
          <cell r="E787">
            <v>0.038402099999999995</v>
          </cell>
        </row>
        <row r="788">
          <cell r="A788">
            <v>34471600</v>
          </cell>
          <cell r="B788" t="str">
            <v>PdR di SANTA GIULETTA</v>
          </cell>
          <cell r="C788">
            <v>0.0386311</v>
          </cell>
          <cell r="D788">
            <v>0.0388167</v>
          </cell>
          <cell r="E788">
            <v>0.0384455</v>
          </cell>
        </row>
        <row r="789">
          <cell r="A789">
            <v>34471701</v>
          </cell>
          <cell r="B789" t="str">
            <v>Retorbido PV</v>
          </cell>
          <cell r="C789">
            <v>0.038275</v>
          </cell>
          <cell r="D789">
            <v>0.038604</v>
          </cell>
          <cell r="E789">
            <v>0.03794600000000001</v>
          </cell>
        </row>
        <row r="790">
          <cell r="A790">
            <v>34471802</v>
          </cell>
          <cell r="B790" t="str">
            <v>Rivanazzano PV loc. cimitero</v>
          </cell>
          <cell r="C790">
            <v>0.0384695</v>
          </cell>
          <cell r="D790">
            <v>0.039059</v>
          </cell>
          <cell r="E790">
            <v>0.03787999999999999</v>
          </cell>
        </row>
        <row r="791">
          <cell r="A791">
            <v>34471901</v>
          </cell>
          <cell r="B791" t="str">
            <v>Robbio PV</v>
          </cell>
          <cell r="C791">
            <v>0.038403</v>
          </cell>
          <cell r="D791">
            <v>0.038612</v>
          </cell>
          <cell r="E791">
            <v>0.038194</v>
          </cell>
        </row>
        <row r="792">
          <cell r="A792">
            <v>34472901</v>
          </cell>
          <cell r="B792" t="str">
            <v>san Cipriano Po PV Broni</v>
          </cell>
          <cell r="C792">
            <v>0.0385751</v>
          </cell>
          <cell r="D792">
            <v>0.0387889</v>
          </cell>
          <cell r="E792">
            <v>0.0383613</v>
          </cell>
        </row>
        <row r="793">
          <cell r="A793">
            <v>34473301</v>
          </cell>
          <cell r="B793" t="str">
            <v>san Martino Siccomario PV</v>
          </cell>
          <cell r="C793">
            <v>0.038295</v>
          </cell>
          <cell r="D793">
            <v>0.03866</v>
          </cell>
          <cell r="E793">
            <v>0.037930000000000005</v>
          </cell>
        </row>
        <row r="794">
          <cell r="A794">
            <v>34473500</v>
          </cell>
          <cell r="B794" t="str">
            <v>PdR di SANTA CRISTINA E BISSONE</v>
          </cell>
          <cell r="C794">
            <v>0.038471</v>
          </cell>
          <cell r="D794">
            <v>0.038735</v>
          </cell>
          <cell r="E794">
            <v>0.038207</v>
          </cell>
        </row>
        <row r="795">
          <cell r="A795">
            <v>34474401</v>
          </cell>
          <cell r="B795" t="str">
            <v>Semiana PV loc. Valle Lomellina</v>
          </cell>
          <cell r="C795">
            <v>0.0383053</v>
          </cell>
          <cell r="D795">
            <v>0.0386164</v>
          </cell>
          <cell r="E795">
            <v>0.0379942</v>
          </cell>
        </row>
        <row r="796">
          <cell r="A796">
            <v>34474501</v>
          </cell>
          <cell r="B796" t="str">
            <v>Silvano Pietra PV</v>
          </cell>
          <cell r="C796">
            <v>0.038479</v>
          </cell>
          <cell r="D796">
            <v>0.03873</v>
          </cell>
          <cell r="E796">
            <v>0.038228</v>
          </cell>
        </row>
        <row r="797">
          <cell r="A797">
            <v>34474601</v>
          </cell>
          <cell r="B797" t="str">
            <v>Siziano PV</v>
          </cell>
          <cell r="C797">
            <v>0.038509</v>
          </cell>
          <cell r="D797">
            <v>0.038756</v>
          </cell>
          <cell r="E797">
            <v>0.038262000000000004</v>
          </cell>
        </row>
        <row r="798">
          <cell r="A798">
            <v>34474901</v>
          </cell>
          <cell r="B798" t="str">
            <v>Stradella PV</v>
          </cell>
          <cell r="C798">
            <v>0.03863</v>
          </cell>
          <cell r="D798">
            <v>0.038812</v>
          </cell>
          <cell r="E798">
            <v>0.038447999999999996</v>
          </cell>
        </row>
        <row r="799">
          <cell r="A799">
            <v>34475001</v>
          </cell>
          <cell r="B799" t="str">
            <v>Suardi PV</v>
          </cell>
          <cell r="C799">
            <v>0.038322</v>
          </cell>
          <cell r="D799">
            <v>0.038645</v>
          </cell>
          <cell r="E799">
            <v>0.037999000000000005</v>
          </cell>
        </row>
        <row r="800">
          <cell r="A800">
            <v>34475101</v>
          </cell>
          <cell r="B800" t="str">
            <v>Torrazza Coste PV</v>
          </cell>
          <cell r="C800">
            <v>0.038317</v>
          </cell>
          <cell r="D800">
            <v>0.038667</v>
          </cell>
          <cell r="E800">
            <v>0.037966999999999994</v>
          </cell>
        </row>
        <row r="801">
          <cell r="A801">
            <v>34475601</v>
          </cell>
          <cell r="B801" t="str">
            <v>Torrevecchia Pia PV</v>
          </cell>
          <cell r="C801">
            <v>0.038556</v>
          </cell>
          <cell r="D801">
            <v>0.038813</v>
          </cell>
          <cell r="E801">
            <v>0.038299</v>
          </cell>
        </row>
        <row r="802">
          <cell r="A802">
            <v>34476001</v>
          </cell>
          <cell r="B802" t="str">
            <v>Tromello PV</v>
          </cell>
          <cell r="C802">
            <v>0.038277</v>
          </cell>
          <cell r="D802">
            <v>0.038637</v>
          </cell>
          <cell r="E802">
            <v>0.037917</v>
          </cell>
        </row>
        <row r="803">
          <cell r="A803">
            <v>34477201</v>
          </cell>
          <cell r="B803" t="str">
            <v>Vidigulfo PV Siziano</v>
          </cell>
          <cell r="C803">
            <v>0.038519</v>
          </cell>
          <cell r="D803">
            <v>0.038765</v>
          </cell>
          <cell r="E803">
            <v>0.038272999999999995</v>
          </cell>
        </row>
        <row r="804">
          <cell r="A804">
            <v>34477300</v>
          </cell>
          <cell r="B804" t="str">
            <v>PdR di VIGEVANO</v>
          </cell>
          <cell r="C804">
            <v>0.038521</v>
          </cell>
          <cell r="D804">
            <v>0.038632</v>
          </cell>
          <cell r="E804">
            <v>0.03841</v>
          </cell>
        </row>
        <row r="805">
          <cell r="A805">
            <v>34477301</v>
          </cell>
          <cell r="B805" t="str">
            <v>Vigevano PV 1'p corso Torino</v>
          </cell>
          <cell r="C805">
            <v>0</v>
          </cell>
          <cell r="D805" t="e">
            <v>#N/A</v>
          </cell>
          <cell r="E805" t="e">
            <v>#N/A</v>
          </cell>
        </row>
        <row r="806">
          <cell r="A806">
            <v>34477701</v>
          </cell>
          <cell r="B806" t="str">
            <v>Vistarino PV</v>
          </cell>
          <cell r="C806">
            <v>0.038466</v>
          </cell>
          <cell r="D806">
            <v>0.038653</v>
          </cell>
          <cell r="E806">
            <v>0.038279</v>
          </cell>
        </row>
        <row r="807">
          <cell r="A807">
            <v>34477800</v>
          </cell>
          <cell r="B807" t="str">
            <v>PdR di VOGHERA</v>
          </cell>
          <cell r="C807">
            <v>0.03847</v>
          </cell>
          <cell r="D807">
            <v>0.03872</v>
          </cell>
          <cell r="E807">
            <v>0.03822</v>
          </cell>
        </row>
        <row r="808">
          <cell r="A808">
            <v>34478201</v>
          </cell>
          <cell r="B808" t="str">
            <v>Zeme PV</v>
          </cell>
          <cell r="C808">
            <v>0.0384928</v>
          </cell>
          <cell r="D808">
            <v>0.0387103</v>
          </cell>
          <cell r="E808">
            <v>0.0382753</v>
          </cell>
        </row>
        <row r="809">
          <cell r="A809">
            <v>34478601</v>
          </cell>
          <cell r="B809" t="str">
            <v>Zinasco PV</v>
          </cell>
          <cell r="C809">
            <v>0.038276</v>
          </cell>
          <cell r="D809">
            <v>0.038642</v>
          </cell>
          <cell r="E809">
            <v>0.03790999999999999</v>
          </cell>
        </row>
        <row r="810">
          <cell r="A810">
            <v>34478701</v>
          </cell>
          <cell r="B810" t="str">
            <v>Acquanegra Cremonese CR</v>
          </cell>
          <cell r="C810">
            <v>0.0386059</v>
          </cell>
          <cell r="D810">
            <v>0.0387681</v>
          </cell>
          <cell r="E810">
            <v>0.0384437</v>
          </cell>
        </row>
        <row r="811">
          <cell r="A811">
            <v>34478801</v>
          </cell>
          <cell r="B811" t="str">
            <v>Agnadello CR</v>
          </cell>
          <cell r="C811">
            <v>0.0385104</v>
          </cell>
          <cell r="D811">
            <v>0.038747</v>
          </cell>
          <cell r="E811">
            <v>0.038273800000000004</v>
          </cell>
        </row>
        <row r="812">
          <cell r="A812">
            <v>34478901</v>
          </cell>
          <cell r="B812" t="str">
            <v>Annicco CR</v>
          </cell>
          <cell r="C812">
            <v>0.038485</v>
          </cell>
          <cell r="D812">
            <v>0.038686</v>
          </cell>
          <cell r="E812">
            <v>0.038284</v>
          </cell>
        </row>
        <row r="813">
          <cell r="A813">
            <v>34479001</v>
          </cell>
          <cell r="B813" t="str">
            <v>Azzanello CR</v>
          </cell>
          <cell r="C813">
            <v>0.0385155</v>
          </cell>
          <cell r="D813">
            <v>0.0387819</v>
          </cell>
          <cell r="E813">
            <v>0.0382491</v>
          </cell>
        </row>
        <row r="814">
          <cell r="A814">
            <v>34479101</v>
          </cell>
          <cell r="B814" t="str">
            <v>Bagnolo Cremasco CR</v>
          </cell>
          <cell r="C814">
            <v>0.0385155</v>
          </cell>
          <cell r="D814">
            <v>0.0387786</v>
          </cell>
          <cell r="E814">
            <v>0.0382524</v>
          </cell>
        </row>
        <row r="815">
          <cell r="A815">
            <v>34479301</v>
          </cell>
          <cell r="B815" t="str">
            <v>Bordolano CR</v>
          </cell>
          <cell r="C815">
            <v>0.0385083</v>
          </cell>
          <cell r="D815">
            <v>0.0387678</v>
          </cell>
          <cell r="E815">
            <v>0.038248800000000006</v>
          </cell>
        </row>
        <row r="816">
          <cell r="A816">
            <v>34479401</v>
          </cell>
          <cell r="B816" t="str">
            <v>Ca' d'Andrea CR</v>
          </cell>
          <cell r="C816">
            <v>0.038605</v>
          </cell>
          <cell r="D816">
            <v>0.038777</v>
          </cell>
          <cell r="E816">
            <v>0.038433</v>
          </cell>
        </row>
        <row r="817">
          <cell r="A817">
            <v>34479501</v>
          </cell>
          <cell r="B817" t="str">
            <v>Calvatone CR</v>
          </cell>
          <cell r="C817">
            <v>0.038499</v>
          </cell>
          <cell r="D817">
            <v>0.038653</v>
          </cell>
          <cell r="E817">
            <v>0.038345</v>
          </cell>
        </row>
        <row r="818">
          <cell r="A818">
            <v>34480101</v>
          </cell>
          <cell r="B818" t="str">
            <v>Capralba CR</v>
          </cell>
          <cell r="C818">
            <v>0.038505</v>
          </cell>
          <cell r="D818">
            <v>0.038767</v>
          </cell>
          <cell r="E818">
            <v>0.03824299999999999</v>
          </cell>
        </row>
        <row r="819">
          <cell r="A819">
            <v>34480202</v>
          </cell>
          <cell r="B819" t="str">
            <v>Casalbuttano ed Uniti CR</v>
          </cell>
          <cell r="C819">
            <v>0.0384902</v>
          </cell>
          <cell r="D819">
            <v>0.0387582</v>
          </cell>
          <cell r="E819">
            <v>0.038222200000000005</v>
          </cell>
        </row>
        <row r="820">
          <cell r="A820">
            <v>34480301</v>
          </cell>
          <cell r="B820" t="str">
            <v>Casale Cremasco Vidolasco CR</v>
          </cell>
          <cell r="C820">
            <v>0.038482</v>
          </cell>
          <cell r="D820">
            <v>0.03866</v>
          </cell>
          <cell r="E820">
            <v>0.038304000000000005</v>
          </cell>
        </row>
        <row r="821">
          <cell r="A821">
            <v>34480501</v>
          </cell>
          <cell r="B821" t="str">
            <v>Casaletto di Sopra CR</v>
          </cell>
          <cell r="C821">
            <v>0.038493</v>
          </cell>
          <cell r="D821">
            <v>0.038616</v>
          </cell>
          <cell r="E821">
            <v>0.03837</v>
          </cell>
        </row>
        <row r="822">
          <cell r="A822">
            <v>34480701</v>
          </cell>
          <cell r="B822" t="str">
            <v>Casalmaggiore CR</v>
          </cell>
          <cell r="C822">
            <v>0.038503</v>
          </cell>
          <cell r="D822">
            <v>0.038623</v>
          </cell>
          <cell r="E822">
            <v>0.03838300000000001</v>
          </cell>
        </row>
        <row r="823">
          <cell r="A823">
            <v>34480801</v>
          </cell>
          <cell r="B823" t="str">
            <v>Casalmorano CR</v>
          </cell>
          <cell r="C823">
            <v>0.038441</v>
          </cell>
          <cell r="D823">
            <v>0.038656</v>
          </cell>
          <cell r="E823">
            <v>0.038226</v>
          </cell>
        </row>
        <row r="824">
          <cell r="A824">
            <v>34480901</v>
          </cell>
          <cell r="B824" t="str">
            <v>Casteldidone CR</v>
          </cell>
          <cell r="C824">
            <v>0.038484</v>
          </cell>
          <cell r="D824">
            <v>0.038663</v>
          </cell>
          <cell r="E824">
            <v>0.03830499999999999</v>
          </cell>
        </row>
        <row r="825">
          <cell r="A825">
            <v>34481101</v>
          </cell>
          <cell r="B825" t="str">
            <v>Castelleone CR</v>
          </cell>
          <cell r="C825">
            <v>0.0376057</v>
          </cell>
          <cell r="D825">
            <v>0.0374987</v>
          </cell>
          <cell r="E825">
            <v>0.037712699999999995</v>
          </cell>
        </row>
        <row r="826">
          <cell r="A826">
            <v>34481201</v>
          </cell>
          <cell r="B826" t="str">
            <v>Castelverde CR</v>
          </cell>
          <cell r="C826">
            <v>0.0385646</v>
          </cell>
          <cell r="D826">
            <v>0.038754</v>
          </cell>
          <cell r="E826">
            <v>0.0383752</v>
          </cell>
        </row>
        <row r="827">
          <cell r="A827">
            <v>34481301</v>
          </cell>
          <cell r="B827" t="str">
            <v>Castelvisconti CR</v>
          </cell>
          <cell r="C827">
            <v>0.0385193</v>
          </cell>
          <cell r="D827">
            <v>0.0388031</v>
          </cell>
          <cell r="E827">
            <v>0.0382355</v>
          </cell>
        </row>
        <row r="828">
          <cell r="A828">
            <v>34481501</v>
          </cell>
          <cell r="B828" t="str">
            <v>Chieve CR Capergnanica</v>
          </cell>
          <cell r="C828">
            <v>0.038511</v>
          </cell>
          <cell r="D828">
            <v>0.038766</v>
          </cell>
          <cell r="E828">
            <v>0.03825599999999999</v>
          </cell>
        </row>
        <row r="829">
          <cell r="A829">
            <v>34481601</v>
          </cell>
          <cell r="B829" t="str">
            <v>Cicognolo CR</v>
          </cell>
          <cell r="C829">
            <v>0.038563</v>
          </cell>
          <cell r="D829">
            <v>0.0387815</v>
          </cell>
          <cell r="E829">
            <v>0.038344500000000004</v>
          </cell>
        </row>
        <row r="830">
          <cell r="A830">
            <v>34482001</v>
          </cell>
          <cell r="B830" t="str">
            <v>Credera Rubbiano CR</v>
          </cell>
          <cell r="C830">
            <v>0.03851</v>
          </cell>
          <cell r="D830">
            <v>0.038763</v>
          </cell>
          <cell r="E830">
            <v>0.038257000000000006</v>
          </cell>
        </row>
        <row r="831">
          <cell r="A831">
            <v>34482100</v>
          </cell>
          <cell r="B831" t="str">
            <v>PdR di CREMA</v>
          </cell>
          <cell r="C831">
            <v>0.0385143</v>
          </cell>
          <cell r="D831">
            <v>0.038767</v>
          </cell>
          <cell r="E831">
            <v>0.0382616</v>
          </cell>
        </row>
        <row r="832">
          <cell r="A832">
            <v>34482102</v>
          </cell>
          <cell r="B832" t="str">
            <v>Crema CR 2'p Griffoni</v>
          </cell>
          <cell r="C832">
            <v>0</v>
          </cell>
          <cell r="D832" t="e">
            <v>#N/A</v>
          </cell>
          <cell r="E832" t="e">
            <v>#N/A</v>
          </cell>
        </row>
        <row r="833">
          <cell r="A833">
            <v>34482200</v>
          </cell>
          <cell r="B833" t="str">
            <v>PdR di CREMONA</v>
          </cell>
          <cell r="C833">
            <v>0.0385263</v>
          </cell>
          <cell r="D833">
            <v>0.0387323</v>
          </cell>
          <cell r="E833">
            <v>0.0383203</v>
          </cell>
        </row>
        <row r="834">
          <cell r="A834">
            <v>34482701</v>
          </cell>
          <cell r="B834" t="str">
            <v>Dovera CR Pandino</v>
          </cell>
          <cell r="C834">
            <v>0.038483</v>
          </cell>
          <cell r="D834">
            <v>0.038825</v>
          </cell>
          <cell r="E834">
            <v>0.03814100000000001</v>
          </cell>
        </row>
        <row r="835">
          <cell r="A835">
            <v>34483001</v>
          </cell>
          <cell r="B835" t="str">
            <v>Formigara CR</v>
          </cell>
          <cell r="C835">
            <v>0.038596</v>
          </cell>
          <cell r="D835">
            <v>0.038771</v>
          </cell>
          <cell r="E835">
            <v>0.038421</v>
          </cell>
        </row>
        <row r="836">
          <cell r="A836">
            <v>34483301</v>
          </cell>
          <cell r="B836" t="str">
            <v>Genivolta CR</v>
          </cell>
          <cell r="C836">
            <v>0.038513</v>
          </cell>
          <cell r="D836">
            <v>0.038751</v>
          </cell>
          <cell r="E836">
            <v>0.038274999999999997</v>
          </cell>
        </row>
        <row r="837">
          <cell r="A837">
            <v>34483701</v>
          </cell>
          <cell r="B837" t="str">
            <v>Grumello Cremonese ed Uniti CR</v>
          </cell>
          <cell r="C837">
            <v>0.0385824</v>
          </cell>
          <cell r="D837">
            <v>0.0387735</v>
          </cell>
          <cell r="E837">
            <v>0.0383913</v>
          </cell>
        </row>
        <row r="838">
          <cell r="A838">
            <v>34483801</v>
          </cell>
          <cell r="B838" t="str">
            <v>Gussola CR</v>
          </cell>
          <cell r="C838">
            <v>0.038484</v>
          </cell>
          <cell r="D838">
            <v>0.03866</v>
          </cell>
          <cell r="E838">
            <v>0.038307999999999995</v>
          </cell>
        </row>
        <row r="839">
          <cell r="A839">
            <v>34484100</v>
          </cell>
          <cell r="B839" t="str">
            <v>PdR di MADIGNANO</v>
          </cell>
          <cell r="C839">
            <v>0.038547</v>
          </cell>
          <cell r="D839">
            <v>0.038832</v>
          </cell>
          <cell r="E839">
            <v>0.038262</v>
          </cell>
        </row>
        <row r="840">
          <cell r="A840">
            <v>34484301</v>
          </cell>
          <cell r="B840" t="str">
            <v>Martignana di Po CR</v>
          </cell>
          <cell r="C840">
            <v>0.0384863</v>
          </cell>
          <cell r="D840">
            <v>0.0386657</v>
          </cell>
          <cell r="E840">
            <v>0.038306900000000005</v>
          </cell>
        </row>
        <row r="841">
          <cell r="A841">
            <v>34484401</v>
          </cell>
          <cell r="B841" t="str">
            <v>Monte Cremasco CR</v>
          </cell>
          <cell r="C841">
            <v>0.0384806</v>
          </cell>
          <cell r="D841">
            <v>0.0385694</v>
          </cell>
          <cell r="E841">
            <v>0.0383918</v>
          </cell>
        </row>
        <row r="842">
          <cell r="A842">
            <v>34484701</v>
          </cell>
          <cell r="B842" t="str">
            <v>Motta Baluffi CR</v>
          </cell>
          <cell r="C842">
            <v>0.0384795</v>
          </cell>
          <cell r="D842">
            <v>0.0386418</v>
          </cell>
          <cell r="E842">
            <v>0.0383172</v>
          </cell>
        </row>
        <row r="843">
          <cell r="A843">
            <v>34484901</v>
          </cell>
          <cell r="B843" t="str">
            <v>Olmeneta CR</v>
          </cell>
          <cell r="C843">
            <v>0.0385142</v>
          </cell>
          <cell r="D843">
            <v>0.0387771</v>
          </cell>
          <cell r="E843">
            <v>0.038251299999999995</v>
          </cell>
        </row>
        <row r="844">
          <cell r="A844">
            <v>34485001</v>
          </cell>
          <cell r="B844" t="str">
            <v>Ostiano CR</v>
          </cell>
          <cell r="C844">
            <v>0.038574</v>
          </cell>
          <cell r="D844">
            <v>0.038785</v>
          </cell>
          <cell r="E844">
            <v>0.038362999999999994</v>
          </cell>
        </row>
        <row r="845">
          <cell r="A845">
            <v>34485101</v>
          </cell>
          <cell r="B845" t="str">
            <v>Paderno Ponchielli CR</v>
          </cell>
          <cell r="C845">
            <v>0.038509</v>
          </cell>
          <cell r="D845">
            <v>0.038769</v>
          </cell>
          <cell r="E845">
            <v>0.038249000000000005</v>
          </cell>
        </row>
        <row r="846">
          <cell r="A846">
            <v>34485201</v>
          </cell>
          <cell r="B846" t="str">
            <v>Palazzo Pignano CR</v>
          </cell>
          <cell r="C846">
            <v>0.038462</v>
          </cell>
          <cell r="D846">
            <v>0.038788</v>
          </cell>
          <cell r="E846">
            <v>0.038136</v>
          </cell>
        </row>
        <row r="847">
          <cell r="A847">
            <v>34485300</v>
          </cell>
          <cell r="B847" t="str">
            <v>PdR di PANDINO</v>
          </cell>
          <cell r="C847">
            <v>0.038469</v>
          </cell>
          <cell r="D847">
            <v>0.038743</v>
          </cell>
          <cell r="E847">
            <v>0.03819500000000001</v>
          </cell>
        </row>
        <row r="848">
          <cell r="A848">
            <v>34485400</v>
          </cell>
          <cell r="B848" t="str">
            <v>PdR di PERSICO DOSIMO</v>
          </cell>
          <cell r="C848">
            <v>0.038506</v>
          </cell>
          <cell r="D848">
            <v>0.038735</v>
          </cell>
          <cell r="E848">
            <v>0.038277</v>
          </cell>
        </row>
        <row r="849">
          <cell r="A849">
            <v>34485501</v>
          </cell>
          <cell r="B849" t="str">
            <v>Pescarolo ed Uniti CR</v>
          </cell>
          <cell r="C849">
            <v>0.0386</v>
          </cell>
          <cell r="D849">
            <v>0.038786</v>
          </cell>
          <cell r="E849">
            <v>0.038414000000000004</v>
          </cell>
        </row>
        <row r="850">
          <cell r="A850">
            <v>34485701</v>
          </cell>
          <cell r="B850" t="str">
            <v>Piadena CR</v>
          </cell>
          <cell r="C850">
            <v>0.0385005</v>
          </cell>
          <cell r="D850">
            <v>0.0386488</v>
          </cell>
          <cell r="E850">
            <v>0.0383522</v>
          </cell>
        </row>
        <row r="851">
          <cell r="A851">
            <v>34485801</v>
          </cell>
          <cell r="B851" t="str">
            <v>Pianengo CR</v>
          </cell>
          <cell r="C851">
            <v>0.038513</v>
          </cell>
          <cell r="D851">
            <v>0.038783</v>
          </cell>
          <cell r="E851">
            <v>0.038243</v>
          </cell>
        </row>
        <row r="852">
          <cell r="A852">
            <v>34486101</v>
          </cell>
          <cell r="B852" t="str">
            <v>Pieve san Giacomo CR</v>
          </cell>
          <cell r="C852">
            <v>0.0385613</v>
          </cell>
          <cell r="D852">
            <v>0.0387535</v>
          </cell>
          <cell r="E852">
            <v>0.038369099999999996</v>
          </cell>
        </row>
        <row r="853">
          <cell r="A853">
            <v>34486201</v>
          </cell>
          <cell r="B853" t="str">
            <v>Pizzighettone CR campo sportivo</v>
          </cell>
          <cell r="C853">
            <v>0.038529</v>
          </cell>
          <cell r="D853">
            <v>0.038717</v>
          </cell>
          <cell r="E853">
            <v>0.038341</v>
          </cell>
        </row>
        <row r="854">
          <cell r="A854">
            <v>34486301</v>
          </cell>
          <cell r="B854" t="str">
            <v>Pozzaglio ed Uniti CR</v>
          </cell>
          <cell r="C854">
            <v>0.038513</v>
          </cell>
          <cell r="D854">
            <v>0.038717</v>
          </cell>
          <cell r="E854">
            <v>0.038308999999999996</v>
          </cell>
        </row>
        <row r="855">
          <cell r="A855">
            <v>34486601</v>
          </cell>
          <cell r="B855" t="str">
            <v>Ripalta Arpina CR</v>
          </cell>
          <cell r="C855">
            <v>0.037981</v>
          </cell>
          <cell r="D855">
            <v>0.038348</v>
          </cell>
          <cell r="E855">
            <v>0.037614</v>
          </cell>
        </row>
        <row r="856">
          <cell r="A856">
            <v>34486700</v>
          </cell>
          <cell r="B856" t="str">
            <v>PdR di RIPALTA CREMASCA</v>
          </cell>
          <cell r="C856">
            <v>0.038508</v>
          </cell>
          <cell r="D856">
            <v>0.03874</v>
          </cell>
          <cell r="E856">
            <v>0.038276000000000004</v>
          </cell>
        </row>
        <row r="857">
          <cell r="A857">
            <v>34486901</v>
          </cell>
          <cell r="B857" t="str">
            <v>Rivarolo del Re ed Uniti CR</v>
          </cell>
          <cell r="C857">
            <v>0.038553</v>
          </cell>
          <cell r="D857">
            <v>0.03858</v>
          </cell>
          <cell r="E857">
            <v>0.03852599999999999</v>
          </cell>
        </row>
        <row r="858">
          <cell r="A858">
            <v>34487001</v>
          </cell>
          <cell r="B858" t="str">
            <v>Rivolta d'Adda CR</v>
          </cell>
          <cell r="C858">
            <v>0.0384817</v>
          </cell>
          <cell r="D858">
            <v>0.0387534</v>
          </cell>
          <cell r="E858">
            <v>0.03821</v>
          </cell>
        </row>
        <row r="859">
          <cell r="A859">
            <v>34487101</v>
          </cell>
          <cell r="B859" t="str">
            <v>Robecco d'Oglio CR</v>
          </cell>
          <cell r="C859">
            <v>0.038513</v>
          </cell>
          <cell r="D859">
            <v>0.038769</v>
          </cell>
          <cell r="E859">
            <v>0.038257</v>
          </cell>
        </row>
        <row r="860">
          <cell r="A860">
            <v>34487201</v>
          </cell>
          <cell r="B860" t="str">
            <v>Romanengo CR</v>
          </cell>
          <cell r="C860">
            <v>0.03851</v>
          </cell>
          <cell r="D860">
            <v>0.038749</v>
          </cell>
          <cell r="E860">
            <v>0.038271000000000006</v>
          </cell>
        </row>
        <row r="861">
          <cell r="A861">
            <v>34487401</v>
          </cell>
          <cell r="B861" t="str">
            <v>san Bassano CR</v>
          </cell>
          <cell r="C861">
            <v>0.0385378</v>
          </cell>
          <cell r="D861">
            <v>0.0387237</v>
          </cell>
          <cell r="E861">
            <v>0.038351899999999994</v>
          </cell>
        </row>
        <row r="862">
          <cell r="A862">
            <v>34487601</v>
          </cell>
          <cell r="B862" t="str">
            <v>san Giovanni in Croce CR</v>
          </cell>
          <cell r="C862">
            <v>0.038503</v>
          </cell>
          <cell r="D862">
            <v>0.038633</v>
          </cell>
          <cell r="E862">
            <v>0.038373000000000004</v>
          </cell>
        </row>
        <row r="863">
          <cell r="A863">
            <v>34487701</v>
          </cell>
          <cell r="B863" t="str">
            <v>san Martino del Lago CR</v>
          </cell>
          <cell r="C863">
            <v>0.038481</v>
          </cell>
          <cell r="D863">
            <v>0.038666</v>
          </cell>
          <cell r="E863">
            <v>0.038296000000000004</v>
          </cell>
        </row>
        <row r="864">
          <cell r="A864">
            <v>34488001</v>
          </cell>
          <cell r="B864" t="str">
            <v>Sergnano CR</v>
          </cell>
          <cell r="C864">
            <v>0.038492</v>
          </cell>
          <cell r="D864">
            <v>0.03864</v>
          </cell>
          <cell r="E864">
            <v>0.038343999999999996</v>
          </cell>
        </row>
        <row r="865">
          <cell r="A865">
            <v>34488101</v>
          </cell>
          <cell r="B865" t="str">
            <v>Sesto ed Uniti CR</v>
          </cell>
          <cell r="C865">
            <v>0.038551</v>
          </cell>
          <cell r="D865">
            <v>0.038736</v>
          </cell>
          <cell r="E865">
            <v>0.038366000000000004</v>
          </cell>
        </row>
        <row r="866">
          <cell r="A866">
            <v>34488201</v>
          </cell>
          <cell r="B866" t="str">
            <v>Solarolo Rainerio CR</v>
          </cell>
          <cell r="C866">
            <v>0.038484</v>
          </cell>
          <cell r="D866">
            <v>0.038666</v>
          </cell>
          <cell r="E866">
            <v>0.038301999999999996</v>
          </cell>
        </row>
        <row r="867">
          <cell r="A867">
            <v>34488301</v>
          </cell>
          <cell r="B867" t="str">
            <v>Soncino CR</v>
          </cell>
          <cell r="C867">
            <v>0.0384954</v>
          </cell>
          <cell r="D867">
            <v>0.038648</v>
          </cell>
          <cell r="E867">
            <v>0.038342799999999996</v>
          </cell>
        </row>
        <row r="868">
          <cell r="A868">
            <v>34488401</v>
          </cell>
          <cell r="B868" t="str">
            <v>Soresina CR loc. Casirano</v>
          </cell>
          <cell r="C868">
            <v>0.0385086</v>
          </cell>
          <cell r="D868">
            <v>0.0387726</v>
          </cell>
          <cell r="E868">
            <v>0.0382446</v>
          </cell>
        </row>
        <row r="869">
          <cell r="A869">
            <v>34488501</v>
          </cell>
          <cell r="B869" t="str">
            <v>Sospiro CR</v>
          </cell>
          <cell r="C869">
            <v>0.0385754</v>
          </cell>
          <cell r="D869">
            <v>0.0387846</v>
          </cell>
          <cell r="E869">
            <v>0.0383662</v>
          </cell>
        </row>
        <row r="870">
          <cell r="A870">
            <v>34488801</v>
          </cell>
          <cell r="B870" t="str">
            <v>Spino d'Adda CR</v>
          </cell>
          <cell r="C870">
            <v>0.0385129</v>
          </cell>
          <cell r="D870">
            <v>0.0387675</v>
          </cell>
          <cell r="E870">
            <v>0.0382583</v>
          </cell>
        </row>
        <row r="871">
          <cell r="A871">
            <v>34489101</v>
          </cell>
          <cell r="B871" t="str">
            <v>Torlino Vimercati CR</v>
          </cell>
          <cell r="C871">
            <v>0.0385172</v>
          </cell>
          <cell r="D871">
            <v>0.0387752</v>
          </cell>
          <cell r="E871">
            <v>0.0382592</v>
          </cell>
        </row>
        <row r="872">
          <cell r="A872">
            <v>34489502</v>
          </cell>
          <cell r="B872" t="str">
            <v>Trescore Cremasco CR</v>
          </cell>
          <cell r="C872">
            <v>0.038448</v>
          </cell>
          <cell r="D872">
            <v>0.038765</v>
          </cell>
          <cell r="E872">
            <v>0.038131000000000005</v>
          </cell>
        </row>
        <row r="873">
          <cell r="A873">
            <v>34489601</v>
          </cell>
          <cell r="B873" t="str">
            <v>Trigolo CR</v>
          </cell>
          <cell r="C873">
            <v>0.038499</v>
          </cell>
          <cell r="D873">
            <v>0.038763</v>
          </cell>
          <cell r="E873">
            <v>0.038235</v>
          </cell>
        </row>
        <row r="874">
          <cell r="A874">
            <v>34489701</v>
          </cell>
          <cell r="B874" t="str">
            <v>Vaiano Cremasco CR</v>
          </cell>
          <cell r="C874">
            <v>0.0385111</v>
          </cell>
          <cell r="D874">
            <v>0.0387484</v>
          </cell>
          <cell r="E874">
            <v>0.0382738</v>
          </cell>
        </row>
        <row r="875">
          <cell r="A875">
            <v>34489801</v>
          </cell>
          <cell r="B875" t="str">
            <v>Vailate CR Misano di Gera d'Adda</v>
          </cell>
          <cell r="C875">
            <v>0.038549</v>
          </cell>
          <cell r="D875">
            <v>0.038691</v>
          </cell>
          <cell r="E875">
            <v>0.038407</v>
          </cell>
        </row>
        <row r="876">
          <cell r="A876">
            <v>34489902</v>
          </cell>
          <cell r="B876" t="str">
            <v>Vescovato CR</v>
          </cell>
          <cell r="C876">
            <v>0.0385516</v>
          </cell>
          <cell r="D876">
            <v>0.0387677</v>
          </cell>
          <cell r="E876">
            <v>0.038335499999999995</v>
          </cell>
        </row>
        <row r="877">
          <cell r="A877">
            <v>34490101</v>
          </cell>
          <cell r="B877" t="str">
            <v>Voltido CR</v>
          </cell>
          <cell r="C877">
            <v>0.0384871</v>
          </cell>
          <cell r="D877">
            <v>0.0386512</v>
          </cell>
          <cell r="E877">
            <v>0.03832300000000001</v>
          </cell>
        </row>
        <row r="878">
          <cell r="A878">
            <v>34490201</v>
          </cell>
          <cell r="B878" t="str">
            <v>Acquanegra sul Chiese MN</v>
          </cell>
          <cell r="C878">
            <v>0.0384879</v>
          </cell>
          <cell r="D878">
            <v>0.0386642</v>
          </cell>
          <cell r="E878">
            <v>0.038311599999999994</v>
          </cell>
        </row>
        <row r="879">
          <cell r="A879">
            <v>34490801</v>
          </cell>
          <cell r="B879" t="str">
            <v>Bozzolo MN</v>
          </cell>
          <cell r="C879">
            <v>0.038512</v>
          </cell>
          <cell r="D879">
            <v>0.038631</v>
          </cell>
          <cell r="E879">
            <v>0.038393</v>
          </cell>
        </row>
        <row r="880">
          <cell r="A880">
            <v>34490901</v>
          </cell>
          <cell r="B880" t="str">
            <v>Canneto sull'Oglio MN</v>
          </cell>
          <cell r="C880">
            <v>0.038519</v>
          </cell>
          <cell r="D880">
            <v>0.038615</v>
          </cell>
          <cell r="E880">
            <v>0.038423</v>
          </cell>
        </row>
        <row r="881">
          <cell r="A881">
            <v>34491001</v>
          </cell>
          <cell r="B881" t="str">
            <v>Carbonara di Po MN</v>
          </cell>
          <cell r="C881">
            <v>0.038566</v>
          </cell>
          <cell r="D881">
            <v>0.038694</v>
          </cell>
          <cell r="E881">
            <v>0.03843800000000001</v>
          </cell>
        </row>
        <row r="882">
          <cell r="A882">
            <v>34491701</v>
          </cell>
          <cell r="B882" t="str">
            <v>Castellucchio MN</v>
          </cell>
          <cell r="C882">
            <v>0.038498</v>
          </cell>
          <cell r="D882">
            <v>0.038613</v>
          </cell>
          <cell r="E882">
            <v>0.038382999999999994</v>
          </cell>
        </row>
        <row r="883">
          <cell r="A883">
            <v>34491900</v>
          </cell>
          <cell r="B883" t="str">
            <v>PdR di PIUBEGA</v>
          </cell>
          <cell r="C883">
            <v>0.038494</v>
          </cell>
          <cell r="D883">
            <v>0.038628</v>
          </cell>
          <cell r="E883">
            <v>0.03836</v>
          </cell>
        </row>
        <row r="884">
          <cell r="A884">
            <v>34492001</v>
          </cell>
          <cell r="B884" t="str">
            <v>Ceresara MN</v>
          </cell>
          <cell r="C884">
            <v>0.0385</v>
          </cell>
          <cell r="D884">
            <v>0.038634</v>
          </cell>
          <cell r="E884">
            <v>0.038366</v>
          </cell>
        </row>
        <row r="885">
          <cell r="A885">
            <v>34492301</v>
          </cell>
          <cell r="B885" t="str">
            <v>Dosolo MN</v>
          </cell>
          <cell r="C885">
            <v>0.038595</v>
          </cell>
          <cell r="D885">
            <v>0.038678</v>
          </cell>
          <cell r="E885">
            <v>0.038512</v>
          </cell>
        </row>
        <row r="886">
          <cell r="A886">
            <v>34492701</v>
          </cell>
          <cell r="B886" t="str">
            <v>Goito MN</v>
          </cell>
          <cell r="C886">
            <v>0.0384964</v>
          </cell>
          <cell r="D886">
            <v>0.0386592</v>
          </cell>
          <cell r="E886">
            <v>0.0383336</v>
          </cell>
        </row>
        <row r="887">
          <cell r="A887">
            <v>34492800</v>
          </cell>
          <cell r="B887" t="str">
            <v>PdR di GONZAGA</v>
          </cell>
          <cell r="C887">
            <v>0.038584</v>
          </cell>
          <cell r="D887">
            <v>0.038686</v>
          </cell>
          <cell r="E887">
            <v>0.038482</v>
          </cell>
        </row>
        <row r="888">
          <cell r="A888">
            <v>34493001</v>
          </cell>
          <cell r="B888" t="str">
            <v>Magnacavallo MN</v>
          </cell>
          <cell r="C888">
            <v>0.038566</v>
          </cell>
          <cell r="D888">
            <v>0.038692</v>
          </cell>
          <cell r="E888">
            <v>0.03844000000000001</v>
          </cell>
        </row>
        <row r="889">
          <cell r="A889">
            <v>34493102</v>
          </cell>
          <cell r="B889" t="str">
            <v>Mantova MN 2'p strada Montata</v>
          </cell>
          <cell r="C889">
            <v>0.038482</v>
          </cell>
          <cell r="D889">
            <v>0.038714</v>
          </cell>
          <cell r="E889">
            <v>0.038250000000000006</v>
          </cell>
        </row>
        <row r="890">
          <cell r="A890">
            <v>34493201</v>
          </cell>
          <cell r="B890" t="str">
            <v>Marcaria MN</v>
          </cell>
          <cell r="C890">
            <v>0.038497</v>
          </cell>
          <cell r="D890">
            <v>0.038634</v>
          </cell>
          <cell r="E890">
            <v>0.038360000000000005</v>
          </cell>
        </row>
        <row r="891">
          <cell r="A891">
            <v>34493400</v>
          </cell>
          <cell r="B891" t="str">
            <v>PdR di MARMIROLO</v>
          </cell>
          <cell r="C891">
            <v>0.038502</v>
          </cell>
          <cell r="D891">
            <v>0.038637</v>
          </cell>
          <cell r="E891">
            <v>0.038367000000000005</v>
          </cell>
        </row>
        <row r="892">
          <cell r="A892">
            <v>34493601</v>
          </cell>
          <cell r="B892" t="str">
            <v>Moglia MN</v>
          </cell>
          <cell r="C892">
            <v>0.038566</v>
          </cell>
          <cell r="D892">
            <v>0.038694</v>
          </cell>
          <cell r="E892">
            <v>0.03843800000000001</v>
          </cell>
        </row>
        <row r="893">
          <cell r="A893">
            <v>34493801</v>
          </cell>
          <cell r="B893" t="str">
            <v>Motteggiana MN loc. Suzzara</v>
          </cell>
          <cell r="C893">
            <v>0.038582</v>
          </cell>
          <cell r="D893">
            <v>0.03869</v>
          </cell>
          <cell r="E893">
            <v>0.038473999999999994</v>
          </cell>
        </row>
        <row r="894">
          <cell r="A894">
            <v>34494001</v>
          </cell>
          <cell r="B894" t="str">
            <v>Pegognaga MN</v>
          </cell>
          <cell r="C894">
            <v>0.03858</v>
          </cell>
          <cell r="D894">
            <v>0.038674</v>
          </cell>
          <cell r="E894">
            <v>0.038486000000000006</v>
          </cell>
        </row>
        <row r="895">
          <cell r="A895">
            <v>34494101</v>
          </cell>
          <cell r="B895" t="str">
            <v>Pieve di Coriano MN loc. Loghino c.</v>
          </cell>
          <cell r="C895">
            <v>0.038583</v>
          </cell>
          <cell r="D895">
            <v>0.038681</v>
          </cell>
          <cell r="E895">
            <v>0.038485</v>
          </cell>
        </row>
        <row r="896">
          <cell r="A896">
            <v>34494301</v>
          </cell>
          <cell r="B896" t="str">
            <v>Poggio Rusco MN</v>
          </cell>
          <cell r="C896">
            <v>0.038579</v>
          </cell>
          <cell r="D896">
            <v>0.038687</v>
          </cell>
          <cell r="E896">
            <v>0.038471000000000005</v>
          </cell>
        </row>
        <row r="897">
          <cell r="A897">
            <v>34494601</v>
          </cell>
          <cell r="B897" t="str">
            <v>Porto Mantovano MN</v>
          </cell>
          <cell r="C897">
            <v>0.038485</v>
          </cell>
          <cell r="D897">
            <v>0.038661</v>
          </cell>
          <cell r="E897">
            <v>0.038308999999999996</v>
          </cell>
        </row>
        <row r="898">
          <cell r="A898">
            <v>34494801</v>
          </cell>
          <cell r="B898" t="str">
            <v>Quistello MN</v>
          </cell>
          <cell r="C898">
            <v>0.038572</v>
          </cell>
          <cell r="D898">
            <v>0.038696</v>
          </cell>
          <cell r="E898">
            <v>0.038448</v>
          </cell>
        </row>
        <row r="899">
          <cell r="A899">
            <v>34494901</v>
          </cell>
          <cell r="B899" t="str">
            <v>Redondesco MN</v>
          </cell>
          <cell r="C899">
            <v>0.038499</v>
          </cell>
          <cell r="D899">
            <v>0.0386254</v>
          </cell>
          <cell r="E899">
            <v>0.0383726</v>
          </cell>
        </row>
        <row r="900">
          <cell r="A900">
            <v>34495000</v>
          </cell>
          <cell r="B900" t="str">
            <v>PdR di GAZZO VERONESE</v>
          </cell>
          <cell r="C900">
            <v>0.0385183</v>
          </cell>
          <cell r="D900">
            <v>0.0387432</v>
          </cell>
          <cell r="E900">
            <v>0.0382934</v>
          </cell>
        </row>
        <row r="901">
          <cell r="A901">
            <v>34495101</v>
          </cell>
          <cell r="B901" t="str">
            <v>Rivarolo Mantovano MN</v>
          </cell>
          <cell r="C901">
            <v>0.038496</v>
          </cell>
          <cell r="D901">
            <v>0.038622</v>
          </cell>
          <cell r="E901">
            <v>0.03837000000000001</v>
          </cell>
        </row>
        <row r="902">
          <cell r="A902">
            <v>34495201</v>
          </cell>
          <cell r="B902" t="str">
            <v>Rodigo MN</v>
          </cell>
          <cell r="C902">
            <v>0.0384896</v>
          </cell>
          <cell r="D902">
            <v>0.0386506</v>
          </cell>
          <cell r="E902">
            <v>0.0383286</v>
          </cell>
        </row>
        <row r="903">
          <cell r="A903">
            <v>34495402</v>
          </cell>
          <cell r="B903" t="str">
            <v>Roverbella MN loc. Foroni</v>
          </cell>
          <cell r="C903">
            <v>0.0384965</v>
          </cell>
          <cell r="D903">
            <v>0.0386474</v>
          </cell>
          <cell r="E903">
            <v>0.03834560000000001</v>
          </cell>
        </row>
        <row r="904">
          <cell r="A904">
            <v>34495601</v>
          </cell>
          <cell r="B904" t="str">
            <v>san Benedetto Po MN</v>
          </cell>
          <cell r="C904">
            <v>0.038577</v>
          </cell>
          <cell r="D904">
            <v>0.038691</v>
          </cell>
          <cell r="E904">
            <v>0.038463</v>
          </cell>
        </row>
        <row r="905">
          <cell r="A905">
            <v>34495701</v>
          </cell>
          <cell r="B905" t="str">
            <v>san Giacomo delle Segnate MN</v>
          </cell>
          <cell r="C905">
            <v>0.038568</v>
          </cell>
          <cell r="D905">
            <v>0.038696</v>
          </cell>
          <cell r="E905">
            <v>0.038439999999999995</v>
          </cell>
        </row>
        <row r="906">
          <cell r="A906">
            <v>34495901</v>
          </cell>
          <cell r="B906" t="str">
            <v>san Giovanni del Dosso MN</v>
          </cell>
          <cell r="C906">
            <v>0.038578</v>
          </cell>
          <cell r="D906">
            <v>0.038683</v>
          </cell>
          <cell r="E906">
            <v>0.038473</v>
          </cell>
        </row>
        <row r="907">
          <cell r="A907">
            <v>34496101</v>
          </cell>
          <cell r="B907" t="str">
            <v>Schivenoglia MN</v>
          </cell>
          <cell r="C907">
            <v>0.038566</v>
          </cell>
          <cell r="D907">
            <v>0.038691</v>
          </cell>
          <cell r="E907">
            <v>0.038441</v>
          </cell>
        </row>
        <row r="908">
          <cell r="A908">
            <v>34496200</v>
          </cell>
          <cell r="B908" t="str">
            <v>PdR di SERMIDE</v>
          </cell>
          <cell r="C908">
            <v>0.038567</v>
          </cell>
          <cell r="D908">
            <v>0.0387</v>
          </cell>
          <cell r="E908">
            <v>0.038433999999999996</v>
          </cell>
        </row>
        <row r="909">
          <cell r="A909">
            <v>34496601</v>
          </cell>
          <cell r="B909" t="str">
            <v>Suzzara MN</v>
          </cell>
          <cell r="C909">
            <v>0.038569</v>
          </cell>
          <cell r="D909">
            <v>0.038698</v>
          </cell>
          <cell r="E909">
            <v>0.038439999999999995</v>
          </cell>
        </row>
        <row r="910">
          <cell r="A910">
            <v>34496701</v>
          </cell>
          <cell r="B910" t="str">
            <v>Boretto RE 3'p Viadana</v>
          </cell>
          <cell r="C910">
            <v>0.0386182</v>
          </cell>
          <cell r="D910">
            <v>0.0386995</v>
          </cell>
          <cell r="E910">
            <v>0.0385369</v>
          </cell>
        </row>
        <row r="911">
          <cell r="A911">
            <v>34496801</v>
          </cell>
          <cell r="B911" t="str">
            <v>Villa Poma MN</v>
          </cell>
          <cell r="C911">
            <v>0.038567</v>
          </cell>
          <cell r="D911">
            <v>0.038693</v>
          </cell>
          <cell r="E911">
            <v>0.038440999999999996</v>
          </cell>
        </row>
        <row r="912">
          <cell r="A912">
            <v>34497900</v>
          </cell>
          <cell r="B912" t="str">
            <v>PdR di BOLZANO</v>
          </cell>
          <cell r="C912">
            <v>0.038507</v>
          </cell>
          <cell r="D912">
            <v>0.038438</v>
          </cell>
          <cell r="E912">
            <v>0.038576</v>
          </cell>
        </row>
        <row r="913">
          <cell r="A913">
            <v>34498201</v>
          </cell>
          <cell r="B913" t="str">
            <v>Bressanone BZ</v>
          </cell>
          <cell r="C913">
            <v>0.038515</v>
          </cell>
          <cell r="D913">
            <v>0.038439</v>
          </cell>
          <cell r="E913">
            <v>0.038591</v>
          </cell>
        </row>
        <row r="914">
          <cell r="A914">
            <v>34499301</v>
          </cell>
          <cell r="B914" t="str">
            <v>Chiusa BZ</v>
          </cell>
          <cell r="C914">
            <v>0.038544</v>
          </cell>
          <cell r="D914">
            <v>0.038466</v>
          </cell>
          <cell r="E914">
            <v>0.038622000000000004</v>
          </cell>
        </row>
        <row r="915">
          <cell r="A915">
            <v>34502203</v>
          </cell>
          <cell r="B915" t="str">
            <v>Merano BZ</v>
          </cell>
          <cell r="C915">
            <v>0.038545</v>
          </cell>
          <cell r="D915">
            <v>0.038459</v>
          </cell>
          <cell r="E915">
            <v>0.038631000000000006</v>
          </cell>
        </row>
        <row r="916">
          <cell r="A916">
            <v>34504501</v>
          </cell>
          <cell r="B916" t="str">
            <v>Rio di Pusteria BZ</v>
          </cell>
          <cell r="C916">
            <v>0.038556</v>
          </cell>
          <cell r="D916">
            <v>0.0384788</v>
          </cell>
          <cell r="E916">
            <v>0.0386332</v>
          </cell>
        </row>
        <row r="917">
          <cell r="A917">
            <v>34504701</v>
          </cell>
          <cell r="B917" t="str">
            <v>Salorno BZ</v>
          </cell>
          <cell r="C917">
            <v>0.038509</v>
          </cell>
          <cell r="D917">
            <v>0.038438</v>
          </cell>
          <cell r="E917">
            <v>0.03858</v>
          </cell>
        </row>
        <row r="918">
          <cell r="A918">
            <v>34507400</v>
          </cell>
          <cell r="B918" t="str">
            <v>PdR di VADENA</v>
          </cell>
          <cell r="C918">
            <v>0.038535</v>
          </cell>
          <cell r="D918">
            <v>0.0384529</v>
          </cell>
          <cell r="E918">
            <v>0.0386171</v>
          </cell>
        </row>
        <row r="919">
          <cell r="A919">
            <v>34508801</v>
          </cell>
          <cell r="B919" t="str">
            <v>Ala TN</v>
          </cell>
          <cell r="C919">
            <v>0.038528</v>
          </cell>
          <cell r="D919">
            <v>0.038448</v>
          </cell>
          <cell r="E919">
            <v>0.038607999999999996</v>
          </cell>
        </row>
        <row r="920">
          <cell r="A920">
            <v>34509001</v>
          </cell>
          <cell r="B920" t="str">
            <v>Aldeno TN</v>
          </cell>
          <cell r="C920">
            <v>0.038499</v>
          </cell>
          <cell r="D920">
            <v>0.038433</v>
          </cell>
          <cell r="E920">
            <v>0.038564999999999995</v>
          </cell>
        </row>
        <row r="921">
          <cell r="A921">
            <v>34509301</v>
          </cell>
          <cell r="B921" t="str">
            <v>Arco TN</v>
          </cell>
          <cell r="C921">
            <v>0.038523</v>
          </cell>
          <cell r="D921">
            <v>0.038448</v>
          </cell>
          <cell r="E921">
            <v>0.038598</v>
          </cell>
        </row>
        <row r="922">
          <cell r="A922">
            <v>34509401</v>
          </cell>
          <cell r="B922" t="str">
            <v>Avio TN</v>
          </cell>
          <cell r="C922">
            <v>0.038554</v>
          </cell>
          <cell r="D922">
            <v>0.038464</v>
          </cell>
          <cell r="E922">
            <v>0.038644</v>
          </cell>
        </row>
        <row r="923">
          <cell r="A923">
            <v>34510700</v>
          </cell>
          <cell r="B923" t="str">
            <v>PdR di CASTELNUOVO</v>
          </cell>
          <cell r="C923">
            <v>0.038531</v>
          </cell>
          <cell r="D923">
            <v>0.038453</v>
          </cell>
          <cell r="E923">
            <v>0.038609000000000004</v>
          </cell>
        </row>
        <row r="924">
          <cell r="A924">
            <v>34510800</v>
          </cell>
          <cell r="B924" t="str">
            <v>PdR di LEVICO TERME</v>
          </cell>
          <cell r="C924">
            <v>0.038537</v>
          </cell>
          <cell r="D924">
            <v>0.038459</v>
          </cell>
          <cell r="E924">
            <v>0.038615000000000003</v>
          </cell>
        </row>
        <row r="925">
          <cell r="A925">
            <v>34512001</v>
          </cell>
          <cell r="B925" t="str">
            <v>Calliano TN</v>
          </cell>
          <cell r="C925">
            <v>0.038503</v>
          </cell>
          <cell r="D925">
            <v>0.038434</v>
          </cell>
          <cell r="E925">
            <v>0.038572</v>
          </cell>
        </row>
        <row r="926">
          <cell r="A926">
            <v>34514001</v>
          </cell>
          <cell r="B926" t="str">
            <v>Centa san Nicolo' TN</v>
          </cell>
          <cell r="C926">
            <v>0.03853</v>
          </cell>
          <cell r="D926">
            <v>0.038452</v>
          </cell>
          <cell r="E926">
            <v>0.038608</v>
          </cell>
        </row>
        <row r="927">
          <cell r="A927">
            <v>34515801</v>
          </cell>
          <cell r="B927" t="str">
            <v>Denno TN</v>
          </cell>
          <cell r="C927">
            <v>0.03852</v>
          </cell>
          <cell r="D927">
            <v>0.038447</v>
          </cell>
          <cell r="E927">
            <v>0.038592999999999995</v>
          </cell>
        </row>
        <row r="928">
          <cell r="A928">
            <v>34517901</v>
          </cell>
          <cell r="B928" t="str">
            <v>Grigno TN</v>
          </cell>
          <cell r="C928">
            <v>0.038551</v>
          </cell>
          <cell r="D928">
            <v>0.038464</v>
          </cell>
          <cell r="E928">
            <v>0.038638000000000006</v>
          </cell>
        </row>
        <row r="929">
          <cell r="A929">
            <v>34518201</v>
          </cell>
          <cell r="B929" t="str">
            <v>Isera TN</v>
          </cell>
          <cell r="C929">
            <v>0.03851</v>
          </cell>
          <cell r="D929">
            <v>0.038438</v>
          </cell>
          <cell r="E929">
            <v>0.038582000000000005</v>
          </cell>
        </row>
        <row r="930">
          <cell r="A930">
            <v>34518701</v>
          </cell>
          <cell r="B930" t="str">
            <v>Lavis TN</v>
          </cell>
          <cell r="C930">
            <v>0.038518</v>
          </cell>
          <cell r="D930">
            <v>0.038444</v>
          </cell>
          <cell r="E930">
            <v>0.038591999999999994</v>
          </cell>
        </row>
        <row r="931">
          <cell r="A931">
            <v>34520001</v>
          </cell>
          <cell r="B931" t="str">
            <v>Mezzocorona TN</v>
          </cell>
          <cell r="C931">
            <v>0.038512</v>
          </cell>
          <cell r="D931">
            <v>0.038439</v>
          </cell>
          <cell r="E931">
            <v>0.038584999999999994</v>
          </cell>
        </row>
        <row r="932">
          <cell r="A932">
            <v>34520101</v>
          </cell>
          <cell r="B932" t="str">
            <v>Mezzolombardo TN</v>
          </cell>
          <cell r="C932">
            <v>0.0385</v>
          </cell>
          <cell r="D932">
            <v>0.038433</v>
          </cell>
          <cell r="E932">
            <v>0.038567</v>
          </cell>
        </row>
        <row r="933">
          <cell r="A933">
            <v>34520701</v>
          </cell>
          <cell r="B933" t="str">
            <v>Mori TN</v>
          </cell>
          <cell r="C933">
            <v>0.038508</v>
          </cell>
          <cell r="D933">
            <v>0.038438</v>
          </cell>
          <cell r="E933">
            <v>0.038578</v>
          </cell>
        </row>
        <row r="934">
          <cell r="A934">
            <v>34520801</v>
          </cell>
          <cell r="B934" t="str">
            <v>Nago Torbole TN 1'p Torbole</v>
          </cell>
          <cell r="C934">
            <v>0.038558</v>
          </cell>
          <cell r="D934">
            <v>0.038471</v>
          </cell>
          <cell r="E934">
            <v>0.038645000000000006</v>
          </cell>
        </row>
        <row r="935">
          <cell r="A935">
            <v>34520802</v>
          </cell>
          <cell r="B935" t="str">
            <v>Nago Torbole TN 2'p Nago</v>
          </cell>
          <cell r="C935">
            <v>0.038555</v>
          </cell>
          <cell r="D935">
            <v>0.038486</v>
          </cell>
          <cell r="E935">
            <v>0.038624</v>
          </cell>
        </row>
        <row r="936">
          <cell r="A936">
            <v>34522301</v>
          </cell>
          <cell r="B936" t="str">
            <v>Pergine Valsugana TN</v>
          </cell>
          <cell r="C936">
            <v>0.038531</v>
          </cell>
          <cell r="D936">
            <v>0.038454</v>
          </cell>
          <cell r="E936">
            <v>0.038608</v>
          </cell>
        </row>
        <row r="937">
          <cell r="A937">
            <v>34523701</v>
          </cell>
          <cell r="B937" t="str">
            <v>Riva del Garda TN</v>
          </cell>
          <cell r="C937">
            <v>0.038541</v>
          </cell>
          <cell r="D937">
            <v>0.038467</v>
          </cell>
          <cell r="E937">
            <v>0.038615</v>
          </cell>
        </row>
        <row r="938">
          <cell r="A938">
            <v>34524401</v>
          </cell>
          <cell r="B938" t="str">
            <v>Rovere' della Luna TN</v>
          </cell>
          <cell r="C938">
            <v>0.038534</v>
          </cell>
          <cell r="D938">
            <v>0.038469</v>
          </cell>
          <cell r="E938">
            <v>0.038598999999999994</v>
          </cell>
        </row>
        <row r="939">
          <cell r="A939">
            <v>34524500</v>
          </cell>
          <cell r="B939" t="str">
            <v>PdR di ROVERETO</v>
          </cell>
          <cell r="C939">
            <v>0.038518</v>
          </cell>
          <cell r="D939">
            <v>0.038444</v>
          </cell>
          <cell r="E939">
            <v>0.038591999999999994</v>
          </cell>
        </row>
        <row r="940">
          <cell r="A940">
            <v>34525101</v>
          </cell>
          <cell r="B940" t="str">
            <v>san Michele all'Adige TN</v>
          </cell>
          <cell r="C940">
            <v>0.038504</v>
          </cell>
          <cell r="D940">
            <v>0.038436</v>
          </cell>
          <cell r="E940">
            <v>0.038571999999999995</v>
          </cell>
        </row>
        <row r="941">
          <cell r="A941">
            <v>34527401</v>
          </cell>
          <cell r="B941" t="str">
            <v>Tenna TN</v>
          </cell>
          <cell r="C941">
            <v>0.03851</v>
          </cell>
          <cell r="D941">
            <v>0.038439</v>
          </cell>
          <cell r="E941">
            <v>0.038581000000000004</v>
          </cell>
        </row>
        <row r="942">
          <cell r="A942">
            <v>34528900</v>
          </cell>
          <cell r="B942" t="str">
            <v>PdR di TRENTO</v>
          </cell>
          <cell r="C942">
            <v>0.038518</v>
          </cell>
          <cell r="D942">
            <v>0.038444</v>
          </cell>
          <cell r="E942">
            <v>0.038591999999999994</v>
          </cell>
        </row>
        <row r="943">
          <cell r="A943">
            <v>34530501</v>
          </cell>
          <cell r="B943" t="str">
            <v>Villa Lagarina TN</v>
          </cell>
          <cell r="C943">
            <v>0.038507</v>
          </cell>
          <cell r="D943">
            <v>0.038439</v>
          </cell>
          <cell r="E943">
            <v>0.038575</v>
          </cell>
        </row>
        <row r="944">
          <cell r="A944">
            <v>34531301</v>
          </cell>
          <cell r="B944" t="str">
            <v>Angiari VR</v>
          </cell>
          <cell r="C944">
            <v>0.038482</v>
          </cell>
          <cell r="D944">
            <v>0.038575</v>
          </cell>
          <cell r="E944">
            <v>0.038389000000000006</v>
          </cell>
        </row>
        <row r="945">
          <cell r="A945">
            <v>34531401</v>
          </cell>
          <cell r="B945" t="str">
            <v>Arcole VR</v>
          </cell>
          <cell r="C945">
            <v>0.038476</v>
          </cell>
          <cell r="D945">
            <v>0.038534</v>
          </cell>
          <cell r="E945">
            <v>0.03841800000000001</v>
          </cell>
        </row>
        <row r="946">
          <cell r="A946">
            <v>34532201</v>
          </cell>
          <cell r="B946" t="str">
            <v>Bovolone VR</v>
          </cell>
          <cell r="C946">
            <v>0.038498</v>
          </cell>
          <cell r="D946">
            <v>0.038576</v>
          </cell>
          <cell r="E946">
            <v>0.038419999999999996</v>
          </cell>
        </row>
        <row r="947">
          <cell r="A947">
            <v>34532501</v>
          </cell>
          <cell r="B947" t="str">
            <v>Bussolengo VR loc. Pescantina</v>
          </cell>
          <cell r="C947">
            <v>0.038407</v>
          </cell>
          <cell r="D947">
            <v>0.038585</v>
          </cell>
          <cell r="E947">
            <v>0.03822899999999999</v>
          </cell>
        </row>
        <row r="948">
          <cell r="A948">
            <v>34532601</v>
          </cell>
          <cell r="B948" t="str">
            <v>Buttapietra VR</v>
          </cell>
          <cell r="C948">
            <v>0.03847</v>
          </cell>
          <cell r="D948">
            <v>0.038539</v>
          </cell>
          <cell r="E948">
            <v>0.038401</v>
          </cell>
        </row>
        <row r="949">
          <cell r="A949">
            <v>34532700</v>
          </cell>
          <cell r="B949" t="str">
            <v>PdR di CALDIERO</v>
          </cell>
          <cell r="C949">
            <v>0.038458</v>
          </cell>
          <cell r="D949">
            <v>0.038538</v>
          </cell>
          <cell r="E949">
            <v>0.038377999999999995</v>
          </cell>
        </row>
        <row r="950">
          <cell r="A950">
            <v>34532801</v>
          </cell>
          <cell r="B950" t="str">
            <v>Caprino Veronese VR</v>
          </cell>
          <cell r="C950">
            <v>0.0384993</v>
          </cell>
          <cell r="D950">
            <v>0.0384368</v>
          </cell>
          <cell r="E950">
            <v>0.0385618</v>
          </cell>
        </row>
        <row r="951">
          <cell r="A951">
            <v>34533001</v>
          </cell>
          <cell r="B951" t="str">
            <v>Castagnaro VR</v>
          </cell>
          <cell r="C951">
            <v>0.038473</v>
          </cell>
          <cell r="D951">
            <v>0.038809</v>
          </cell>
          <cell r="E951">
            <v>0.038137</v>
          </cell>
        </row>
        <row r="952">
          <cell r="A952">
            <v>34533100</v>
          </cell>
          <cell r="B952" t="str">
            <v>PdR di CASTEL D'AZZANO</v>
          </cell>
          <cell r="C952">
            <v>0.038468</v>
          </cell>
          <cell r="D952">
            <v>0.038566</v>
          </cell>
          <cell r="E952">
            <v>0.03837</v>
          </cell>
        </row>
        <row r="953">
          <cell r="A953">
            <v>34533200</v>
          </cell>
          <cell r="B953" t="str">
            <v>PDR di CASTELNUOVO DEL GARDA</v>
          </cell>
          <cell r="C953">
            <v>0.038442</v>
          </cell>
          <cell r="D953">
            <v>0.038589</v>
          </cell>
          <cell r="E953">
            <v>0.038294999999999996</v>
          </cell>
        </row>
        <row r="954">
          <cell r="A954">
            <v>34533301</v>
          </cell>
          <cell r="B954" t="str">
            <v>Cavaion Veronese VR</v>
          </cell>
          <cell r="C954">
            <v>0.0384361</v>
          </cell>
          <cell r="D954">
            <v>0.0385714</v>
          </cell>
          <cell r="E954">
            <v>0.0383008</v>
          </cell>
        </row>
        <row r="955">
          <cell r="A955">
            <v>34533500</v>
          </cell>
          <cell r="B955" t="str">
            <v>PdR di CEREA</v>
          </cell>
          <cell r="C955">
            <v>0.03849</v>
          </cell>
          <cell r="D955">
            <v>0.038577</v>
          </cell>
          <cell r="E955">
            <v>0.03840300000000001</v>
          </cell>
        </row>
        <row r="956">
          <cell r="A956">
            <v>34533700</v>
          </cell>
          <cell r="B956" t="str">
            <v>PdR di COLOGNA VENETA</v>
          </cell>
          <cell r="C956">
            <v>0.0384818</v>
          </cell>
          <cell r="D956">
            <v>0.038512</v>
          </cell>
          <cell r="E956">
            <v>0.038451599999999996</v>
          </cell>
        </row>
        <row r="957">
          <cell r="A957">
            <v>34533801</v>
          </cell>
          <cell r="B957" t="str">
            <v>Colognola ai Colli VR</v>
          </cell>
          <cell r="C957">
            <v>0.0384697</v>
          </cell>
          <cell r="D957">
            <v>0.0385338</v>
          </cell>
          <cell r="E957">
            <v>0.038405600000000005</v>
          </cell>
        </row>
        <row r="958">
          <cell r="A958">
            <v>34533901</v>
          </cell>
          <cell r="B958" t="str">
            <v>Concamarise VR</v>
          </cell>
          <cell r="C958">
            <v>0.038543</v>
          </cell>
          <cell r="D958">
            <v>0.038518</v>
          </cell>
          <cell r="E958">
            <v>0.038568000000000005</v>
          </cell>
        </row>
        <row r="959">
          <cell r="A959">
            <v>34534101</v>
          </cell>
          <cell r="B959" t="str">
            <v>Dolce' VR - loc. Volargne</v>
          </cell>
          <cell r="C959">
            <v>0.038538</v>
          </cell>
          <cell r="D959">
            <v>0.0384637</v>
          </cell>
          <cell r="E959">
            <v>0.0386123</v>
          </cell>
        </row>
        <row r="960">
          <cell r="A960">
            <v>34534901</v>
          </cell>
          <cell r="B960" t="str">
            <v>Illasi VR</v>
          </cell>
          <cell r="C960">
            <v>0.0384658</v>
          </cell>
          <cell r="D960">
            <v>0.0385368</v>
          </cell>
          <cell r="E960">
            <v>0.0383948</v>
          </cell>
        </row>
        <row r="961">
          <cell r="A961">
            <v>34535001</v>
          </cell>
          <cell r="B961" t="str">
            <v>Isola della Scala VR</v>
          </cell>
          <cell r="C961">
            <v>0.038505</v>
          </cell>
          <cell r="D961">
            <v>0.038576</v>
          </cell>
          <cell r="E961">
            <v>0.038433999999999996</v>
          </cell>
        </row>
        <row r="962">
          <cell r="A962">
            <v>34535101</v>
          </cell>
          <cell r="B962" t="str">
            <v>Isola Rizza VR</v>
          </cell>
          <cell r="C962">
            <v>0.038499</v>
          </cell>
          <cell r="D962">
            <v>0.038571</v>
          </cell>
          <cell r="E962">
            <v>0.038426999999999996</v>
          </cell>
        </row>
        <row r="963">
          <cell r="A963">
            <v>34535401</v>
          </cell>
          <cell r="B963" t="str">
            <v>Legnago VR</v>
          </cell>
          <cell r="C963">
            <v>0.038489</v>
          </cell>
          <cell r="D963">
            <v>0.038575</v>
          </cell>
          <cell r="E963">
            <v>0.03840300000000001</v>
          </cell>
        </row>
        <row r="964">
          <cell r="A964">
            <v>34535901</v>
          </cell>
          <cell r="B964" t="str">
            <v>Montecchia di Crosara VR Ronca'</v>
          </cell>
          <cell r="C964">
            <v>0.038475</v>
          </cell>
          <cell r="D964">
            <v>0.038538</v>
          </cell>
          <cell r="E964">
            <v>0.038412</v>
          </cell>
        </row>
        <row r="965">
          <cell r="A965">
            <v>34536001</v>
          </cell>
          <cell r="B965" t="str">
            <v>Monteforte d'Alpone VR Soave</v>
          </cell>
          <cell r="C965">
            <v>0.038468</v>
          </cell>
          <cell r="D965">
            <v>0.038539</v>
          </cell>
          <cell r="E965">
            <v>0.03839700000000001</v>
          </cell>
        </row>
        <row r="966">
          <cell r="A966">
            <v>34536100</v>
          </cell>
          <cell r="B966" t="str">
            <v>PDR DI MOZZECANE</v>
          </cell>
          <cell r="C966">
            <v>0.038511</v>
          </cell>
          <cell r="D966" t="e">
            <v>#N/A</v>
          </cell>
          <cell r="E966" t="e">
            <v>#N/A</v>
          </cell>
        </row>
        <row r="967">
          <cell r="A967">
            <v>34536200</v>
          </cell>
          <cell r="B967" t="str">
            <v>PdR di NEGRAR</v>
          </cell>
          <cell r="C967">
            <v>0.038416</v>
          </cell>
          <cell r="D967">
            <v>0.03858</v>
          </cell>
          <cell r="E967">
            <v>0.038251999999999994</v>
          </cell>
        </row>
        <row r="968">
          <cell r="A968">
            <v>34536301</v>
          </cell>
          <cell r="B968" t="str">
            <v>Nogara VR</v>
          </cell>
          <cell r="C968">
            <v>0.038553</v>
          </cell>
          <cell r="D968">
            <v>0.038718</v>
          </cell>
          <cell r="E968">
            <v>0.03838799999999999</v>
          </cell>
        </row>
        <row r="969">
          <cell r="A969">
            <v>34536400</v>
          </cell>
          <cell r="B969" t="str">
            <v>PdR di NOGAROLE ROCCA</v>
          </cell>
          <cell r="C969">
            <v>0.038495</v>
          </cell>
          <cell r="D969">
            <v>0.038701</v>
          </cell>
          <cell r="E969">
            <v>0.038289000000000004</v>
          </cell>
        </row>
        <row r="970">
          <cell r="A970">
            <v>34536500</v>
          </cell>
          <cell r="B970" t="str">
            <v>PdR di OPPEANO</v>
          </cell>
          <cell r="C970">
            <v>0.038547</v>
          </cell>
          <cell r="D970">
            <v>0.038562</v>
          </cell>
          <cell r="E970">
            <v>0.038532</v>
          </cell>
        </row>
        <row r="971">
          <cell r="A971">
            <v>34536601</v>
          </cell>
          <cell r="B971" t="str">
            <v>Palu' VR</v>
          </cell>
          <cell r="C971">
            <v>0.038498</v>
          </cell>
          <cell r="D971">
            <v>0.038577</v>
          </cell>
          <cell r="E971">
            <v>0.038418999999999995</v>
          </cell>
        </row>
        <row r="972">
          <cell r="A972">
            <v>34536701</v>
          </cell>
          <cell r="B972" t="str">
            <v>Pastrengo VR</v>
          </cell>
          <cell r="C972">
            <v>0.038424</v>
          </cell>
          <cell r="D972">
            <v>0.038576</v>
          </cell>
          <cell r="E972">
            <v>0.038272</v>
          </cell>
        </row>
        <row r="973">
          <cell r="A973">
            <v>34537001</v>
          </cell>
          <cell r="B973" t="str">
            <v>Povegliano Veronese VR</v>
          </cell>
          <cell r="C973">
            <v>0.0384169</v>
          </cell>
          <cell r="D973">
            <v>0.0385801</v>
          </cell>
          <cell r="E973">
            <v>0.038253699999999995</v>
          </cell>
        </row>
        <row r="974">
          <cell r="A974">
            <v>34537101</v>
          </cell>
          <cell r="B974" t="str">
            <v>Pressana VR</v>
          </cell>
          <cell r="C974">
            <v>0.038516</v>
          </cell>
          <cell r="D974">
            <v>0.038745</v>
          </cell>
          <cell r="E974">
            <v>0.038287</v>
          </cell>
        </row>
        <row r="975">
          <cell r="A975">
            <v>34537301</v>
          </cell>
          <cell r="B975" t="str">
            <v>Ronca' VR</v>
          </cell>
          <cell r="C975">
            <v>0.038491</v>
          </cell>
          <cell r="D975">
            <v>0.038539</v>
          </cell>
          <cell r="E975">
            <v>0.038443</v>
          </cell>
        </row>
        <row r="976">
          <cell r="A976">
            <v>34537400</v>
          </cell>
          <cell r="B976" t="str">
            <v>PdR di RONCO ALL'ADIGE</v>
          </cell>
          <cell r="C976">
            <v>0.038502</v>
          </cell>
          <cell r="D976">
            <v>0.03863</v>
          </cell>
          <cell r="E976">
            <v>0.038374000000000005</v>
          </cell>
        </row>
        <row r="977">
          <cell r="A977">
            <v>34537501</v>
          </cell>
          <cell r="B977" t="str">
            <v>Roverchiara VR</v>
          </cell>
          <cell r="C977">
            <v>0.038511</v>
          </cell>
          <cell r="D977">
            <v>0.038554</v>
          </cell>
          <cell r="E977">
            <v>0.038467999999999995</v>
          </cell>
        </row>
        <row r="978">
          <cell r="A978">
            <v>34537801</v>
          </cell>
          <cell r="B978" t="str">
            <v>Salizzole VR</v>
          </cell>
          <cell r="C978">
            <v>0.038548</v>
          </cell>
          <cell r="D978">
            <v>0.038515</v>
          </cell>
          <cell r="E978">
            <v>0.038581</v>
          </cell>
        </row>
        <row r="979">
          <cell r="A979">
            <v>34537900</v>
          </cell>
          <cell r="B979" t="str">
            <v>PdR di SAN BONIFACIO</v>
          </cell>
          <cell r="C979">
            <v>0.038547</v>
          </cell>
          <cell r="D979">
            <v>0.038547</v>
          </cell>
          <cell r="E979">
            <v>0.038547</v>
          </cell>
        </row>
        <row r="980">
          <cell r="A980">
            <v>34538001</v>
          </cell>
          <cell r="B980" t="str">
            <v>san Giovanni Ilarione VR Ronca'</v>
          </cell>
          <cell r="C980">
            <v>0.038499</v>
          </cell>
          <cell r="D980">
            <v>0.038531</v>
          </cell>
          <cell r="E980">
            <v>0.038466999999999994</v>
          </cell>
        </row>
        <row r="981">
          <cell r="A981">
            <v>34538100</v>
          </cell>
          <cell r="B981" t="str">
            <v>PdR di SAN GIOVANNI LUPATOTO</v>
          </cell>
          <cell r="C981">
            <v>0.038495</v>
          </cell>
          <cell r="D981">
            <v>0.038548</v>
          </cell>
          <cell r="E981">
            <v>0.038442000000000004</v>
          </cell>
        </row>
        <row r="982">
          <cell r="A982">
            <v>34538301</v>
          </cell>
          <cell r="B982" t="str">
            <v>san Martino Buon Albergo VR</v>
          </cell>
          <cell r="C982">
            <v>0.038484</v>
          </cell>
          <cell r="D982">
            <v>0.038581</v>
          </cell>
          <cell r="E982">
            <v>0.038387</v>
          </cell>
        </row>
        <row r="983">
          <cell r="A983">
            <v>34538501</v>
          </cell>
          <cell r="B983" t="str">
            <v>san Pietro di Morubio VR</v>
          </cell>
          <cell r="C983">
            <v>0.038496</v>
          </cell>
          <cell r="D983">
            <v>0.038579</v>
          </cell>
          <cell r="E983">
            <v>0.038413</v>
          </cell>
        </row>
        <row r="984">
          <cell r="A984">
            <v>34538701</v>
          </cell>
          <cell r="B984" t="str">
            <v>sant'Ambrogio di Valpolicella VR</v>
          </cell>
          <cell r="C984">
            <v>0.0385</v>
          </cell>
          <cell r="D984">
            <v>0.038433</v>
          </cell>
          <cell r="E984">
            <v>0.038567</v>
          </cell>
        </row>
        <row r="985">
          <cell r="A985">
            <v>34539100</v>
          </cell>
          <cell r="B985" t="str">
            <v>PdR di SOAVE</v>
          </cell>
          <cell r="C985">
            <v>0.038505</v>
          </cell>
          <cell r="D985">
            <v>0.038536</v>
          </cell>
          <cell r="E985">
            <v>0.038473999999999994</v>
          </cell>
        </row>
        <row r="986">
          <cell r="A986">
            <v>34539201</v>
          </cell>
          <cell r="B986" t="str">
            <v>Sommacampagna VR</v>
          </cell>
          <cell r="C986">
            <v>0.0384139</v>
          </cell>
          <cell r="D986">
            <v>0.0385815</v>
          </cell>
          <cell r="E986">
            <v>0.038246300000000004</v>
          </cell>
        </row>
        <row r="987">
          <cell r="A987">
            <v>34539300</v>
          </cell>
          <cell r="B987" t="str">
            <v>PdR di SONA</v>
          </cell>
          <cell r="C987">
            <v>0.0384706</v>
          </cell>
          <cell r="D987">
            <v>0.0385495</v>
          </cell>
          <cell r="E987">
            <v>0.0383917</v>
          </cell>
        </row>
        <row r="988">
          <cell r="A988">
            <v>34539401</v>
          </cell>
          <cell r="B988" t="str">
            <v>Sorga' VR Gazzo Veronese</v>
          </cell>
          <cell r="C988">
            <v>0.03853</v>
          </cell>
          <cell r="D988">
            <v>0.038731</v>
          </cell>
          <cell r="E988">
            <v>0.038329</v>
          </cell>
        </row>
        <row r="989">
          <cell r="A989">
            <v>34539501</v>
          </cell>
          <cell r="B989" t="str">
            <v>Terrazzo VR</v>
          </cell>
          <cell r="C989">
            <v>0.038471</v>
          </cell>
          <cell r="D989">
            <v>0.038809</v>
          </cell>
          <cell r="E989">
            <v>0.03813299999999999</v>
          </cell>
        </row>
        <row r="990">
          <cell r="A990">
            <v>34540100</v>
          </cell>
          <cell r="B990" t="str">
            <v>PdR di VERONA</v>
          </cell>
          <cell r="C990">
            <v>0.0384337</v>
          </cell>
          <cell r="D990">
            <v>0.0385717</v>
          </cell>
          <cell r="E990">
            <v>0.0382957</v>
          </cell>
        </row>
        <row r="991">
          <cell r="A991">
            <v>34540201</v>
          </cell>
          <cell r="B991" t="str">
            <v>Veronella VR</v>
          </cell>
          <cell r="C991">
            <v>0.038521</v>
          </cell>
          <cell r="D991">
            <v>0.038576</v>
          </cell>
          <cell r="E991">
            <v>0.038466</v>
          </cell>
        </row>
        <row r="992">
          <cell r="A992">
            <v>34540400</v>
          </cell>
          <cell r="B992" t="str">
            <v>PdR di VIGASIO</v>
          </cell>
          <cell r="C992">
            <v>0.038469</v>
          </cell>
          <cell r="D992">
            <v>0.038538</v>
          </cell>
          <cell r="E992">
            <v>0.038400000000000004</v>
          </cell>
        </row>
        <row r="993">
          <cell r="A993">
            <v>34540501</v>
          </cell>
          <cell r="B993" t="str">
            <v>Villa Bartolomea VR</v>
          </cell>
          <cell r="C993">
            <v>0.038482</v>
          </cell>
          <cell r="D993">
            <v>0.03875</v>
          </cell>
          <cell r="E993">
            <v>0.038214000000000005</v>
          </cell>
        </row>
        <row r="994">
          <cell r="A994">
            <v>34540600</v>
          </cell>
          <cell r="B994" t="str">
            <v>PdR di VILLAFRANCA DI VERONA</v>
          </cell>
          <cell r="C994">
            <v>0.0384223</v>
          </cell>
          <cell r="D994">
            <v>0.0385769</v>
          </cell>
          <cell r="E994">
            <v>0.0382677</v>
          </cell>
        </row>
        <row r="995">
          <cell r="A995">
            <v>34540800</v>
          </cell>
          <cell r="B995" t="str">
            <v>PdR di ZIMELLA</v>
          </cell>
          <cell r="C995">
            <v>0.0384762</v>
          </cell>
          <cell r="D995">
            <v>0.038562</v>
          </cell>
          <cell r="E995">
            <v>0.038390400000000005</v>
          </cell>
        </row>
        <row r="996">
          <cell r="A996">
            <v>34541001</v>
          </cell>
          <cell r="B996" t="str">
            <v>Albettone VI</v>
          </cell>
          <cell r="C996">
            <v>0.038498</v>
          </cell>
          <cell r="D996">
            <v>0.038529</v>
          </cell>
          <cell r="E996">
            <v>0.038466999999999994</v>
          </cell>
        </row>
        <row r="997">
          <cell r="A997">
            <v>34541101</v>
          </cell>
          <cell r="B997" t="str">
            <v>Alonte VI</v>
          </cell>
          <cell r="C997">
            <v>0.03848</v>
          </cell>
          <cell r="D997">
            <v>0.038534</v>
          </cell>
          <cell r="E997">
            <v>0.038426</v>
          </cell>
        </row>
        <row r="998">
          <cell r="A998">
            <v>34541600</v>
          </cell>
          <cell r="B998" t="str">
            <v>PdR di ARZIGNANO</v>
          </cell>
          <cell r="C998">
            <v>0.0385043</v>
          </cell>
          <cell r="D998">
            <v>0.0384535</v>
          </cell>
          <cell r="E998">
            <v>0.038555099999999995</v>
          </cell>
        </row>
        <row r="999">
          <cell r="A999">
            <v>34541901</v>
          </cell>
          <cell r="B999" t="str">
            <v>Barbarano Vicentino VI</v>
          </cell>
          <cell r="C999">
            <v>0.038499</v>
          </cell>
          <cell r="D999">
            <v>0.038539</v>
          </cell>
          <cell r="E999">
            <v>0.038459</v>
          </cell>
        </row>
        <row r="1000">
          <cell r="A1000">
            <v>34542200</v>
          </cell>
          <cell r="B1000" t="str">
            <v>PdR di BREGANZE</v>
          </cell>
          <cell r="C1000">
            <v>0.0384903</v>
          </cell>
          <cell r="D1000">
            <v>0.0384391</v>
          </cell>
          <cell r="E1000">
            <v>0.0385415</v>
          </cell>
        </row>
        <row r="1001">
          <cell r="A1001">
            <v>34542301</v>
          </cell>
          <cell r="B1001" t="str">
            <v>Brendola VI</v>
          </cell>
          <cell r="C1001">
            <v>0.038488</v>
          </cell>
          <cell r="D1001">
            <v>0.038536</v>
          </cell>
          <cell r="E1001">
            <v>0.03844</v>
          </cell>
        </row>
        <row r="1002">
          <cell r="A1002">
            <v>34542601</v>
          </cell>
          <cell r="B1002" t="str">
            <v>Caldogno VI</v>
          </cell>
          <cell r="C1002">
            <v>0.038466</v>
          </cell>
          <cell r="D1002">
            <v>0.038419</v>
          </cell>
          <cell r="E1002">
            <v>0.038513</v>
          </cell>
        </row>
        <row r="1003">
          <cell r="A1003">
            <v>34542901</v>
          </cell>
          <cell r="B1003" t="str">
            <v>Camisano Vicentino VI</v>
          </cell>
          <cell r="C1003">
            <v>0.038487</v>
          </cell>
          <cell r="D1003">
            <v>0.038541</v>
          </cell>
          <cell r="E1003">
            <v>0.038433</v>
          </cell>
        </row>
        <row r="1004">
          <cell r="A1004">
            <v>34543501</v>
          </cell>
          <cell r="B1004" t="str">
            <v>Castegnero VI</v>
          </cell>
          <cell r="C1004">
            <v>0.038524</v>
          </cell>
          <cell r="D1004">
            <v>0.038531</v>
          </cell>
          <cell r="E1004">
            <v>0.038517</v>
          </cell>
        </row>
        <row r="1005">
          <cell r="A1005">
            <v>34543600</v>
          </cell>
          <cell r="B1005" t="str">
            <v>PdR di CASTELGOMBERTO</v>
          </cell>
          <cell r="C1005">
            <v>0.038507</v>
          </cell>
          <cell r="D1005">
            <v>0.038447</v>
          </cell>
          <cell r="E1005">
            <v>0.038567</v>
          </cell>
        </row>
        <row r="1006">
          <cell r="A1006">
            <v>34543700</v>
          </cell>
          <cell r="B1006" t="str">
            <v>PdR di CHIAMPO</v>
          </cell>
          <cell r="C1006">
            <v>0.0385059</v>
          </cell>
          <cell r="D1006">
            <v>0.0384502</v>
          </cell>
          <cell r="E1006">
            <v>0.03856160000000001</v>
          </cell>
        </row>
        <row r="1007">
          <cell r="A1007">
            <v>34543800</v>
          </cell>
          <cell r="B1007" t="str">
            <v>PDR DI ARSIERO+CARRE'</v>
          </cell>
          <cell r="C1007">
            <v>0.038485</v>
          </cell>
          <cell r="D1007">
            <v>0.038433</v>
          </cell>
          <cell r="E1007">
            <v>0.038536999999999995</v>
          </cell>
        </row>
        <row r="1008">
          <cell r="A1008">
            <v>34544200</v>
          </cell>
          <cell r="B1008" t="str">
            <v>PdR di CORNEDO VICENTINO</v>
          </cell>
          <cell r="C1008">
            <v>0.038494</v>
          </cell>
          <cell r="D1008">
            <v>0.038442</v>
          </cell>
          <cell r="E1008">
            <v>0.038546000000000004</v>
          </cell>
        </row>
        <row r="1009">
          <cell r="A1009">
            <v>34544301</v>
          </cell>
          <cell r="B1009" t="str">
            <v>Costabissara VI</v>
          </cell>
          <cell r="C1009">
            <v>0.038461</v>
          </cell>
          <cell r="D1009">
            <v>0.038418</v>
          </cell>
          <cell r="E1009">
            <v>0.038504000000000004</v>
          </cell>
        </row>
        <row r="1010">
          <cell r="A1010">
            <v>34544401</v>
          </cell>
          <cell r="B1010" t="str">
            <v>Creazzo VI</v>
          </cell>
          <cell r="C1010">
            <v>0.038459</v>
          </cell>
          <cell r="D1010">
            <v>0.038416</v>
          </cell>
          <cell r="E1010">
            <v>0.038502</v>
          </cell>
        </row>
        <row r="1011">
          <cell r="A1011">
            <v>34544600</v>
          </cell>
          <cell r="B1011" t="str">
            <v>PdR di CASALE SUL SILE</v>
          </cell>
          <cell r="C1011">
            <v>0.038458</v>
          </cell>
          <cell r="D1011">
            <v>0.03843</v>
          </cell>
          <cell r="E1011">
            <v>0.038486</v>
          </cell>
        </row>
        <row r="1012">
          <cell r="A1012">
            <v>34544601</v>
          </cell>
          <cell r="B1012" t="str">
            <v>Dueville VI Monticello Conte Otto</v>
          </cell>
          <cell r="C1012">
            <v>0.0384641</v>
          </cell>
          <cell r="D1012">
            <v>0.0385386</v>
          </cell>
          <cell r="E1012">
            <v>0.0383896</v>
          </cell>
        </row>
        <row r="1013">
          <cell r="A1013">
            <v>34545101</v>
          </cell>
          <cell r="B1013" t="str">
            <v>Gambellara VI 1'p Ronca'</v>
          </cell>
          <cell r="C1013">
            <v>0.03848</v>
          </cell>
          <cell r="D1013">
            <v>0.038538</v>
          </cell>
          <cell r="E1013">
            <v>0.038422</v>
          </cell>
        </row>
        <row r="1014">
          <cell r="A1014">
            <v>34545102</v>
          </cell>
          <cell r="B1014" t="str">
            <v>Gambellara VI 2'p loc. Torre</v>
          </cell>
          <cell r="C1014">
            <v>0.038485</v>
          </cell>
          <cell r="D1014">
            <v>0.038531</v>
          </cell>
          <cell r="E1014">
            <v>0.038438999999999994</v>
          </cell>
        </row>
        <row r="1015">
          <cell r="A1015">
            <v>34545501</v>
          </cell>
          <cell r="B1015" t="str">
            <v>Grumolo delle Abbadesse VI</v>
          </cell>
          <cell r="C1015">
            <v>0.038494</v>
          </cell>
          <cell r="D1015">
            <v>0.038538</v>
          </cell>
          <cell r="E1015">
            <v>0.03845</v>
          </cell>
        </row>
        <row r="1016">
          <cell r="A1016">
            <v>34545601</v>
          </cell>
          <cell r="B1016" t="str">
            <v>Isola Vicentina VI</v>
          </cell>
          <cell r="C1016">
            <v>0.0384785</v>
          </cell>
          <cell r="D1016">
            <v>0.0384258</v>
          </cell>
          <cell r="E1016">
            <v>0.038531199999999995</v>
          </cell>
        </row>
        <row r="1017">
          <cell r="A1017">
            <v>34546000</v>
          </cell>
          <cell r="B1017" t="str">
            <v>PdR di LONIGO</v>
          </cell>
          <cell r="C1017">
            <v>0.0384764</v>
          </cell>
          <cell r="D1017">
            <v>0.038525</v>
          </cell>
          <cell r="E1017">
            <v>0.038427800000000005</v>
          </cell>
        </row>
        <row r="1018">
          <cell r="A1018">
            <v>34546201</v>
          </cell>
          <cell r="B1018" t="str">
            <v>Lusiana VI</v>
          </cell>
          <cell r="C1018">
            <v>0.0384927</v>
          </cell>
          <cell r="D1018">
            <v>0.038435</v>
          </cell>
          <cell r="E1018">
            <v>0.0385504</v>
          </cell>
        </row>
        <row r="1019">
          <cell r="A1019">
            <v>34546300</v>
          </cell>
          <cell r="B1019" t="str">
            <v>PDR DI MALO</v>
          </cell>
          <cell r="C1019">
            <v>0.038477</v>
          </cell>
          <cell r="D1019">
            <v>0.038427</v>
          </cell>
          <cell r="E1019">
            <v>0.03852699999999999</v>
          </cell>
        </row>
        <row r="1020">
          <cell r="A1020">
            <v>34546501</v>
          </cell>
          <cell r="B1020" t="str">
            <v>Marostica VI</v>
          </cell>
          <cell r="C1020">
            <v>0.0384644</v>
          </cell>
          <cell r="D1020">
            <v>0.0384208</v>
          </cell>
          <cell r="E1020">
            <v>0.03850800000000001</v>
          </cell>
        </row>
        <row r="1021">
          <cell r="A1021">
            <v>34546800</v>
          </cell>
          <cell r="B1021" t="str">
            <v>PdR di MONTEBELLO VICENTINO</v>
          </cell>
          <cell r="C1021">
            <v>0.038502</v>
          </cell>
          <cell r="D1021">
            <v>0.03848</v>
          </cell>
          <cell r="E1021">
            <v>0.038524</v>
          </cell>
        </row>
        <row r="1022">
          <cell r="A1022">
            <v>34546900</v>
          </cell>
          <cell r="B1022" t="str">
            <v>PdR di MONTECCHIO MAGGIORE</v>
          </cell>
          <cell r="C1022">
            <v>0.038466</v>
          </cell>
          <cell r="D1022">
            <v>0.038422</v>
          </cell>
          <cell r="E1022">
            <v>0.03851</v>
          </cell>
        </row>
        <row r="1023">
          <cell r="A1023">
            <v>34547101</v>
          </cell>
          <cell r="B1023" t="str">
            <v>Monte di Malo VI</v>
          </cell>
          <cell r="C1023">
            <v>0.0385131</v>
          </cell>
          <cell r="D1023">
            <v>0.0384497</v>
          </cell>
          <cell r="E1023">
            <v>0.0385765</v>
          </cell>
        </row>
        <row r="1024">
          <cell r="A1024">
            <v>34547301</v>
          </cell>
          <cell r="B1024" t="str">
            <v>Montegaldella VI</v>
          </cell>
          <cell r="C1024">
            <v>0.038479</v>
          </cell>
          <cell r="D1024">
            <v>0.038525</v>
          </cell>
          <cell r="E1024">
            <v>0.038433</v>
          </cell>
        </row>
        <row r="1025">
          <cell r="A1025">
            <v>34547600</v>
          </cell>
          <cell r="B1025" t="str">
            <v>PdR di MONTORSO VICENTINO</v>
          </cell>
          <cell r="C1025">
            <v>0.038508</v>
          </cell>
          <cell r="D1025">
            <v>0.038457</v>
          </cell>
          <cell r="E1025">
            <v>0.038559</v>
          </cell>
        </row>
        <row r="1026">
          <cell r="A1026">
            <v>34547701</v>
          </cell>
          <cell r="B1026" t="str">
            <v>Mossano VI</v>
          </cell>
          <cell r="C1026">
            <v>0.038454</v>
          </cell>
          <cell r="D1026">
            <v>0.038543</v>
          </cell>
          <cell r="E1026">
            <v>0.038365</v>
          </cell>
        </row>
        <row r="1027">
          <cell r="A1027">
            <v>34547901</v>
          </cell>
          <cell r="B1027" t="str">
            <v>Nanto VI</v>
          </cell>
          <cell r="C1027">
            <v>0.038436</v>
          </cell>
          <cell r="D1027">
            <v>0.038541</v>
          </cell>
          <cell r="E1027">
            <v>0.038331</v>
          </cell>
        </row>
        <row r="1028">
          <cell r="A1028">
            <v>34548100</v>
          </cell>
          <cell r="B1028" t="str">
            <v>PdR di NOVE</v>
          </cell>
          <cell r="C1028">
            <v>0.0384925</v>
          </cell>
          <cell r="D1028">
            <v>0.0384384</v>
          </cell>
          <cell r="E1028">
            <v>0.0385466</v>
          </cell>
        </row>
        <row r="1029">
          <cell r="A1029">
            <v>34548600</v>
          </cell>
          <cell r="B1029" t="str">
            <v>PdR di PIOVENE ROCCHETTE</v>
          </cell>
          <cell r="C1029">
            <v>0.038472</v>
          </cell>
          <cell r="D1029">
            <v>0.038423</v>
          </cell>
          <cell r="E1029">
            <v>0.038521</v>
          </cell>
        </row>
        <row r="1030">
          <cell r="A1030">
            <v>34548701</v>
          </cell>
          <cell r="B1030" t="str">
            <v>Poiana Maggiore VI</v>
          </cell>
          <cell r="C1030">
            <v>0.0384922</v>
          </cell>
          <cell r="D1030">
            <v>0.0385268</v>
          </cell>
          <cell r="E1030">
            <v>0.038457599999999995</v>
          </cell>
        </row>
        <row r="1031">
          <cell r="A1031">
            <v>34549201</v>
          </cell>
          <cell r="B1031" t="str">
            <v>Recoaro Terme VI</v>
          </cell>
          <cell r="C1031">
            <v>0.038491</v>
          </cell>
          <cell r="D1031">
            <v>0.038436</v>
          </cell>
          <cell r="E1031">
            <v>0.038546</v>
          </cell>
        </row>
        <row r="1032">
          <cell r="A1032">
            <v>34549500</v>
          </cell>
          <cell r="B1032" t="str">
            <v>PdR di BASSANO DEL GRAPPA</v>
          </cell>
          <cell r="C1032">
            <v>0.0384795</v>
          </cell>
          <cell r="D1032">
            <v>0.0384302</v>
          </cell>
          <cell r="E1032">
            <v>0.0385288</v>
          </cell>
        </row>
        <row r="1033">
          <cell r="A1033">
            <v>34550301</v>
          </cell>
          <cell r="B1033" t="str">
            <v>Santorso VI</v>
          </cell>
          <cell r="C1033">
            <v>0.038475</v>
          </cell>
          <cell r="D1033">
            <v>0.038428</v>
          </cell>
          <cell r="E1033">
            <v>0.03852200000000001</v>
          </cell>
        </row>
        <row r="1034">
          <cell r="A1034">
            <v>34550401</v>
          </cell>
          <cell r="B1034" t="str">
            <v>san Vito di Leguzzano VI</v>
          </cell>
          <cell r="C1034">
            <v>0.03848</v>
          </cell>
          <cell r="D1034">
            <v>0.03843</v>
          </cell>
          <cell r="E1034">
            <v>0.03853</v>
          </cell>
        </row>
        <row r="1035">
          <cell r="A1035">
            <v>34550600</v>
          </cell>
          <cell r="B1035" t="str">
            <v>PdR di SAREGO</v>
          </cell>
          <cell r="C1035">
            <v>0.038493</v>
          </cell>
          <cell r="D1035">
            <v>0.038472</v>
          </cell>
          <cell r="E1035">
            <v>0.038514</v>
          </cell>
        </row>
        <row r="1036">
          <cell r="A1036">
            <v>34550800</v>
          </cell>
          <cell r="B1036" t="str">
            <v>PdR di SCHIO</v>
          </cell>
          <cell r="C1036">
            <v>0.038474</v>
          </cell>
          <cell r="D1036">
            <v>0.038426</v>
          </cell>
          <cell r="E1036">
            <v>0.038522</v>
          </cell>
        </row>
        <row r="1037">
          <cell r="A1037">
            <v>34551001</v>
          </cell>
          <cell r="B1037" t="str">
            <v>Sossano VI</v>
          </cell>
          <cell r="C1037">
            <v>0.038502</v>
          </cell>
          <cell r="D1037">
            <v>0.038534</v>
          </cell>
          <cell r="E1037">
            <v>0.038470000000000004</v>
          </cell>
        </row>
        <row r="1038">
          <cell r="A1038">
            <v>34551101</v>
          </cell>
          <cell r="B1038" t="str">
            <v>Sovizzo VI</v>
          </cell>
          <cell r="C1038">
            <v>0.0384622</v>
          </cell>
          <cell r="D1038">
            <v>0.0384192</v>
          </cell>
          <cell r="E1038">
            <v>0.0385052</v>
          </cell>
        </row>
        <row r="1039">
          <cell r="A1039">
            <v>34551200</v>
          </cell>
          <cell r="B1039" t="str">
            <v>PdR di TEZZE SUL BRENTA</v>
          </cell>
          <cell r="C1039">
            <v>0.0384923</v>
          </cell>
          <cell r="D1039">
            <v>0.0384417</v>
          </cell>
          <cell r="E1039">
            <v>0.0385429</v>
          </cell>
        </row>
        <row r="1040">
          <cell r="A1040">
            <v>34551300</v>
          </cell>
          <cell r="B1040" t="str">
            <v>PdR di THIENE</v>
          </cell>
          <cell r="C1040">
            <v>0.038474</v>
          </cell>
          <cell r="D1040">
            <v>0.038426</v>
          </cell>
          <cell r="E1040">
            <v>0.038522</v>
          </cell>
        </row>
        <row r="1041">
          <cell r="A1041">
            <v>34551501</v>
          </cell>
          <cell r="B1041" t="str">
            <v>Torrebelvicino VI</v>
          </cell>
          <cell r="C1041">
            <v>0.038486</v>
          </cell>
          <cell r="D1041">
            <v>0.038434</v>
          </cell>
          <cell r="E1041">
            <v>0.038537999999999996</v>
          </cell>
        </row>
        <row r="1042">
          <cell r="A1042">
            <v>34551800</v>
          </cell>
          <cell r="B1042" t="str">
            <v>PdR di VALDAGNO</v>
          </cell>
          <cell r="C1042">
            <v>0.038465</v>
          </cell>
          <cell r="D1042">
            <v>0.038419</v>
          </cell>
          <cell r="E1042">
            <v>0.038511</v>
          </cell>
        </row>
        <row r="1043">
          <cell r="A1043">
            <v>34552300</v>
          </cell>
          <cell r="B1043" t="str">
            <v>PdR di VICENZA</v>
          </cell>
          <cell r="C1043">
            <v>0.038467</v>
          </cell>
          <cell r="D1043">
            <v>0.038501</v>
          </cell>
          <cell r="E1043">
            <v>0.038433</v>
          </cell>
        </row>
        <row r="1044">
          <cell r="A1044">
            <v>34552501</v>
          </cell>
          <cell r="B1044" t="str">
            <v>Villaverla VI</v>
          </cell>
          <cell r="C1044">
            <v>0.038466</v>
          </cell>
          <cell r="D1044">
            <v>0.03842</v>
          </cell>
          <cell r="E1044">
            <v>0.038512</v>
          </cell>
        </row>
        <row r="1045">
          <cell r="A1045">
            <v>34553301</v>
          </cell>
          <cell r="B1045" t="str">
            <v>Arsie' BL 1'p capoluogo</v>
          </cell>
          <cell r="C1045">
            <v>0.038513</v>
          </cell>
          <cell r="D1045">
            <v>0.03844</v>
          </cell>
          <cell r="E1045">
            <v>0.038585999999999995</v>
          </cell>
        </row>
        <row r="1046">
          <cell r="A1046">
            <v>34553302</v>
          </cell>
          <cell r="B1046" t="str">
            <v>Arsie' BL 2'p loc. Fastro</v>
          </cell>
          <cell r="C1046">
            <v>0.038504</v>
          </cell>
          <cell r="D1046">
            <v>0.038422</v>
          </cell>
          <cell r="E1046">
            <v>0.038585999999999995</v>
          </cell>
        </row>
        <row r="1047">
          <cell r="A1047">
            <v>34553501</v>
          </cell>
          <cell r="B1047" t="str">
            <v>Belluno BL</v>
          </cell>
          <cell r="C1047">
            <v>0.038525</v>
          </cell>
          <cell r="D1047">
            <v>0.038471</v>
          </cell>
          <cell r="E1047">
            <v>0.038578999999999995</v>
          </cell>
        </row>
        <row r="1048">
          <cell r="A1048">
            <v>34554001</v>
          </cell>
          <cell r="B1048" t="str">
            <v>Cesiomaggiore BL</v>
          </cell>
          <cell r="C1048">
            <v>0.038548</v>
          </cell>
          <cell r="D1048">
            <v>0.038503</v>
          </cell>
          <cell r="E1048">
            <v>0.038592999999999995</v>
          </cell>
        </row>
        <row r="1049">
          <cell r="A1049">
            <v>34555001</v>
          </cell>
          <cell r="B1049" t="str">
            <v>Feltre BL</v>
          </cell>
          <cell r="C1049">
            <v>0.0385321</v>
          </cell>
          <cell r="D1049">
            <v>0.0384813</v>
          </cell>
          <cell r="E1049">
            <v>0.038582899999999996</v>
          </cell>
        </row>
        <row r="1050">
          <cell r="A1050">
            <v>34555801</v>
          </cell>
          <cell r="B1050" t="str">
            <v>Limana BL</v>
          </cell>
          <cell r="C1050">
            <v>0.038527</v>
          </cell>
          <cell r="D1050">
            <v>0.038475</v>
          </cell>
          <cell r="E1050">
            <v>0.038578999999999995</v>
          </cell>
        </row>
        <row r="1051">
          <cell r="A1051">
            <v>34556001</v>
          </cell>
          <cell r="B1051" t="str">
            <v>Longarone BL Ponte nelle Alpi</v>
          </cell>
          <cell r="C1051">
            <v>0.038536</v>
          </cell>
          <cell r="D1051">
            <v>0.038484</v>
          </cell>
          <cell r="E1051">
            <v>0.038588000000000004</v>
          </cell>
        </row>
        <row r="1052">
          <cell r="A1052">
            <v>34557701</v>
          </cell>
          <cell r="B1052" t="str">
            <v>santa Giustina BL</v>
          </cell>
          <cell r="C1052">
            <v>0.038528</v>
          </cell>
          <cell r="D1052">
            <v>0.038471</v>
          </cell>
          <cell r="E1052">
            <v>0.038585</v>
          </cell>
        </row>
        <row r="1053">
          <cell r="A1053">
            <v>34558201</v>
          </cell>
          <cell r="B1053" t="str">
            <v>Sedico BL</v>
          </cell>
          <cell r="C1053">
            <v>0.038519</v>
          </cell>
          <cell r="D1053">
            <v>0.038466</v>
          </cell>
          <cell r="E1053">
            <v>0.038571999999999995</v>
          </cell>
        </row>
        <row r="1054">
          <cell r="A1054">
            <v>34558401</v>
          </cell>
          <cell r="B1054" t="str">
            <v>Seren del Grappa BL</v>
          </cell>
          <cell r="C1054">
            <v>0.038541</v>
          </cell>
          <cell r="D1054">
            <v>0.038486</v>
          </cell>
          <cell r="E1054">
            <v>0.038596</v>
          </cell>
        </row>
        <row r="1055">
          <cell r="A1055">
            <v>34560800</v>
          </cell>
          <cell r="B1055" t="str">
            <v>PdR di CASIER</v>
          </cell>
          <cell r="C1055">
            <v>0.0384564</v>
          </cell>
          <cell r="D1055">
            <v>0.0384211</v>
          </cell>
          <cell r="E1055">
            <v>0.038491700000000004</v>
          </cell>
        </row>
        <row r="1056">
          <cell r="A1056">
            <v>34561000</v>
          </cell>
          <cell r="B1056" t="str">
            <v>PdR di CASTELFRANCO VENETO</v>
          </cell>
          <cell r="C1056">
            <v>0.0385056</v>
          </cell>
          <cell r="D1056">
            <v>0.0384393</v>
          </cell>
          <cell r="E1056">
            <v>0.0385719</v>
          </cell>
        </row>
        <row r="1057">
          <cell r="A1057">
            <v>34561400</v>
          </cell>
          <cell r="B1057" t="str">
            <v>PdR di CHIARANO</v>
          </cell>
          <cell r="C1057">
            <v>0.0384882</v>
          </cell>
          <cell r="D1057">
            <v>0.0384195</v>
          </cell>
          <cell r="E1057">
            <v>0.0385569</v>
          </cell>
        </row>
        <row r="1058">
          <cell r="A1058">
            <v>34562901</v>
          </cell>
          <cell r="B1058" t="str">
            <v>Gaiarine TV</v>
          </cell>
          <cell r="C1058">
            <v>0.0384637</v>
          </cell>
          <cell r="D1058">
            <v>0.0384055</v>
          </cell>
          <cell r="E1058">
            <v>0.038521900000000005</v>
          </cell>
        </row>
        <row r="1059">
          <cell r="A1059">
            <v>34564100</v>
          </cell>
          <cell r="B1059" t="str">
            <v>PdR di MOGLIANO VENETO</v>
          </cell>
          <cell r="C1059">
            <v>0.038456</v>
          </cell>
          <cell r="D1059">
            <v>0.038444</v>
          </cell>
          <cell r="E1059">
            <v>0.038467999999999995</v>
          </cell>
        </row>
        <row r="1060">
          <cell r="A1060">
            <v>34564401</v>
          </cell>
          <cell r="B1060" t="str">
            <v>Montebelluna TV</v>
          </cell>
          <cell r="C1060">
            <v>0.0384817</v>
          </cell>
          <cell r="D1060">
            <v>0.0384182</v>
          </cell>
          <cell r="E1060">
            <v>0.0385452</v>
          </cell>
        </row>
        <row r="1061">
          <cell r="A1061">
            <v>34564700</v>
          </cell>
          <cell r="B1061" t="str">
            <v>PdR di MOTTA DI LIVENZA</v>
          </cell>
          <cell r="C1061">
            <v>0.0384765</v>
          </cell>
          <cell r="D1061">
            <v>0.0384106</v>
          </cell>
          <cell r="E1061">
            <v>0.03854239999999999</v>
          </cell>
        </row>
        <row r="1062">
          <cell r="A1062">
            <v>34564901</v>
          </cell>
          <cell r="B1062" t="str">
            <v>Oderzo TV</v>
          </cell>
          <cell r="C1062">
            <v>0.0384818</v>
          </cell>
          <cell r="D1062">
            <v>0.0384329</v>
          </cell>
          <cell r="E1062">
            <v>0.038530699999999994</v>
          </cell>
        </row>
        <row r="1063">
          <cell r="A1063">
            <v>34565500</v>
          </cell>
          <cell r="B1063" t="str">
            <v>PdR di SAN FIOR</v>
          </cell>
          <cell r="C1063">
            <v>0.0385027</v>
          </cell>
          <cell r="D1063">
            <v>0.0384402</v>
          </cell>
          <cell r="E1063">
            <v>0.0385652</v>
          </cell>
        </row>
        <row r="1064">
          <cell r="A1064">
            <v>34565600</v>
          </cell>
          <cell r="B1064" t="str">
            <v>PdR di PONTE DI PIAVE</v>
          </cell>
          <cell r="C1064">
            <v>0.0384992</v>
          </cell>
          <cell r="D1064">
            <v>0.0384314</v>
          </cell>
          <cell r="E1064">
            <v>0.038567</v>
          </cell>
        </row>
        <row r="1065">
          <cell r="A1065">
            <v>34566900</v>
          </cell>
          <cell r="B1065" t="str">
            <v>PdR di VILLORBA</v>
          </cell>
          <cell r="C1065">
            <v>0.0384858</v>
          </cell>
          <cell r="D1065">
            <v>0.0384191</v>
          </cell>
          <cell r="E1065">
            <v>0.0385525</v>
          </cell>
        </row>
        <row r="1066">
          <cell r="A1066">
            <v>34566903</v>
          </cell>
          <cell r="B1066" t="str">
            <v>san Biagio di Callalta TV 3'p Musest</v>
          </cell>
          <cell r="C1066">
            <v>0.0384701</v>
          </cell>
          <cell r="D1066">
            <v>0.0384109</v>
          </cell>
          <cell r="E1066">
            <v>0.0385293</v>
          </cell>
        </row>
        <row r="1067">
          <cell r="A1067">
            <v>34567901</v>
          </cell>
          <cell r="B1067" t="str">
            <v>Silea TV</v>
          </cell>
          <cell r="C1067">
            <v>0.038471</v>
          </cell>
          <cell r="D1067">
            <v>0.03841</v>
          </cell>
          <cell r="E1067">
            <v>0.038532</v>
          </cell>
        </row>
        <row r="1068">
          <cell r="A1068">
            <v>34568400</v>
          </cell>
          <cell r="B1068" t="str">
            <v>PdR di TREVISO</v>
          </cell>
          <cell r="C1068">
            <v>0.038475</v>
          </cell>
          <cell r="D1068">
            <v>0.038412</v>
          </cell>
          <cell r="E1068">
            <v>0.038538</v>
          </cell>
        </row>
        <row r="1069">
          <cell r="A1069">
            <v>34568701</v>
          </cell>
          <cell r="B1069" t="str">
            <v>Vedelago TV</v>
          </cell>
          <cell r="C1069">
            <v>0.0384966</v>
          </cell>
          <cell r="D1069">
            <v>0.0384298</v>
          </cell>
          <cell r="E1069">
            <v>0.0385634</v>
          </cell>
        </row>
        <row r="1070">
          <cell r="A1070">
            <v>34569000</v>
          </cell>
          <cell r="B1070" t="str">
            <v>PdR di VITTORIO VENETO</v>
          </cell>
          <cell r="C1070">
            <v>0.0384646</v>
          </cell>
          <cell r="D1070">
            <v>0.0384062</v>
          </cell>
          <cell r="E1070">
            <v>0.038523</v>
          </cell>
        </row>
        <row r="1071">
          <cell r="A1071">
            <v>34569301</v>
          </cell>
          <cell r="B1071" t="str">
            <v>Zero Branco TV</v>
          </cell>
          <cell r="C1071">
            <v>0.038491</v>
          </cell>
          <cell r="D1071">
            <v>0.038422</v>
          </cell>
          <cell r="E1071">
            <v>0.03856</v>
          </cell>
        </row>
        <row r="1072">
          <cell r="A1072">
            <v>34569700</v>
          </cell>
          <cell r="B1072" t="str">
            <v>PdR di CAMPONOGARA</v>
          </cell>
          <cell r="C1072">
            <v>0.038533</v>
          </cell>
          <cell r="D1072">
            <v>0.038613</v>
          </cell>
          <cell r="E1072">
            <v>0.038452999999999994</v>
          </cell>
        </row>
        <row r="1073">
          <cell r="A1073">
            <v>34569901</v>
          </cell>
          <cell r="B1073" t="str">
            <v>Cavarzere VE</v>
          </cell>
          <cell r="C1073">
            <v>0.038612</v>
          </cell>
          <cell r="D1073">
            <v>0.038711</v>
          </cell>
          <cell r="E1073">
            <v>0.038513</v>
          </cell>
        </row>
        <row r="1074">
          <cell r="A1074">
            <v>34570100</v>
          </cell>
          <cell r="B1074" t="str">
            <v>PdR di VENEZIA (ITALGAS)</v>
          </cell>
          <cell r="C1074">
            <v>0.0384727</v>
          </cell>
          <cell r="D1074">
            <v>0.0385084</v>
          </cell>
          <cell r="E1074">
            <v>0.038437</v>
          </cell>
        </row>
        <row r="1075">
          <cell r="A1075">
            <v>34570201</v>
          </cell>
          <cell r="B1075" t="str">
            <v>Cinto Caomaggiore VE</v>
          </cell>
          <cell r="C1075">
            <v>0.038466</v>
          </cell>
          <cell r="D1075">
            <v>0.038405</v>
          </cell>
          <cell r="E1075">
            <v>0.038527</v>
          </cell>
        </row>
        <row r="1076">
          <cell r="A1076">
            <v>34570500</v>
          </cell>
          <cell r="B1076" t="str">
            <v>PdR di DOLO</v>
          </cell>
          <cell r="C1076">
            <v>0.0384416</v>
          </cell>
          <cell r="D1076">
            <v>0.0384477</v>
          </cell>
          <cell r="E1076">
            <v>0.0384355</v>
          </cell>
        </row>
        <row r="1077">
          <cell r="A1077">
            <v>34571301</v>
          </cell>
          <cell r="B1077" t="str">
            <v>Marcon VE</v>
          </cell>
          <cell r="C1077">
            <v>0.038482</v>
          </cell>
          <cell r="D1077">
            <v>0.03842</v>
          </cell>
          <cell r="E1077">
            <v>0.038544</v>
          </cell>
        </row>
        <row r="1078">
          <cell r="A1078">
            <v>34571401</v>
          </cell>
          <cell r="B1078" t="str">
            <v>Martellago VE</v>
          </cell>
          <cell r="C1078">
            <v>0.038459</v>
          </cell>
          <cell r="D1078">
            <v>0.038452</v>
          </cell>
          <cell r="E1078">
            <v>0.038466</v>
          </cell>
        </row>
        <row r="1079">
          <cell r="A1079">
            <v>34571700</v>
          </cell>
          <cell r="B1079" t="str">
            <v>PdR di MIRANO</v>
          </cell>
          <cell r="C1079">
            <v>0.038445</v>
          </cell>
          <cell r="D1079">
            <v>0.038449</v>
          </cell>
          <cell r="E1079">
            <v>0.038441</v>
          </cell>
        </row>
        <row r="1080">
          <cell r="A1080">
            <v>34571901</v>
          </cell>
          <cell r="B1080" t="str">
            <v>Noale VE</v>
          </cell>
          <cell r="C1080">
            <v>0.038485</v>
          </cell>
          <cell r="D1080">
            <v>0.038461</v>
          </cell>
          <cell r="E1080">
            <v>0.038508999999999995</v>
          </cell>
        </row>
        <row r="1081">
          <cell r="A1081">
            <v>34572200</v>
          </cell>
          <cell r="B1081" t="str">
            <v>PdR di PORTOGRUARO</v>
          </cell>
          <cell r="C1081">
            <v>0.0384806</v>
          </cell>
          <cell r="D1081">
            <v>0.0384126</v>
          </cell>
          <cell r="E1081">
            <v>0.038548599999999995</v>
          </cell>
        </row>
        <row r="1082">
          <cell r="A1082">
            <v>34572501</v>
          </cell>
          <cell r="B1082" t="str">
            <v>Salzano VE</v>
          </cell>
          <cell r="C1082">
            <v>0.038464</v>
          </cell>
          <cell r="D1082">
            <v>0.038454</v>
          </cell>
          <cell r="E1082">
            <v>0.038473999999999994</v>
          </cell>
        </row>
        <row r="1083">
          <cell r="A1083">
            <v>34572600</v>
          </cell>
          <cell r="B1083" t="str">
            <v>PdR di SAN DONA' DI PIAVE</v>
          </cell>
          <cell r="C1083">
            <v>0.038476</v>
          </cell>
          <cell r="D1083">
            <v>0.038414</v>
          </cell>
          <cell r="E1083">
            <v>0.03853800000000001</v>
          </cell>
        </row>
        <row r="1084">
          <cell r="A1084">
            <v>34572701</v>
          </cell>
          <cell r="B1084" t="str">
            <v>san Michele al Tagliamento VE</v>
          </cell>
          <cell r="C1084">
            <v>0.038468</v>
          </cell>
          <cell r="D1084">
            <v>0.038407</v>
          </cell>
          <cell r="E1084">
            <v>0.03852900000000001</v>
          </cell>
        </row>
        <row r="1085">
          <cell r="A1085">
            <v>34572901</v>
          </cell>
          <cell r="B1085" t="str">
            <v>santo Stino di Livenza VE 1'p c.luogo</v>
          </cell>
          <cell r="C1085">
            <v>0.038478</v>
          </cell>
          <cell r="D1085">
            <v>0.038415</v>
          </cell>
          <cell r="E1085">
            <v>0.038541</v>
          </cell>
        </row>
        <row r="1086">
          <cell r="A1086">
            <v>34572902</v>
          </cell>
          <cell r="B1086" t="str">
            <v>santo Stino di Livenza VE 2'p Salute</v>
          </cell>
          <cell r="C1086">
            <v>0.038479</v>
          </cell>
          <cell r="D1086">
            <v>0.038414</v>
          </cell>
          <cell r="E1086">
            <v>0.038544</v>
          </cell>
        </row>
        <row r="1087">
          <cell r="A1087">
            <v>34573001</v>
          </cell>
          <cell r="B1087" t="str">
            <v>Scorze' VE</v>
          </cell>
          <cell r="C1087">
            <v>0.038481</v>
          </cell>
          <cell r="D1087">
            <v>0.038464</v>
          </cell>
          <cell r="E1087">
            <v>0.038498000000000004</v>
          </cell>
        </row>
        <row r="1088">
          <cell r="A1088">
            <v>34573100</v>
          </cell>
          <cell r="B1088" t="str">
            <v>PdR di SPINEA</v>
          </cell>
          <cell r="C1088">
            <v>0.038446</v>
          </cell>
          <cell r="D1088">
            <v>0.038448</v>
          </cell>
          <cell r="E1088">
            <v>0.038444</v>
          </cell>
        </row>
        <row r="1089">
          <cell r="A1089">
            <v>34573700</v>
          </cell>
          <cell r="B1089" t="str">
            <v>PdR di ABANO TERME</v>
          </cell>
          <cell r="C1089">
            <v>0.0384549</v>
          </cell>
          <cell r="D1089">
            <v>0.0384611</v>
          </cell>
          <cell r="E1089">
            <v>0.0384487</v>
          </cell>
        </row>
        <row r="1090">
          <cell r="A1090">
            <v>34574301</v>
          </cell>
          <cell r="B1090" t="str">
            <v>Arzergrande PD</v>
          </cell>
          <cell r="C1090">
            <v>0.038614</v>
          </cell>
          <cell r="D1090">
            <v>0.038716</v>
          </cell>
          <cell r="E1090">
            <v>0.038512000000000005</v>
          </cell>
        </row>
        <row r="1091">
          <cell r="A1091">
            <v>34574702</v>
          </cell>
          <cell r="B1091" t="str">
            <v>Battaglia Terme PD 2'p via Grimani</v>
          </cell>
          <cell r="C1091">
            <v>0.038451</v>
          </cell>
          <cell r="D1091">
            <v>0.0385452</v>
          </cell>
          <cell r="E1091">
            <v>0.038356799999999996</v>
          </cell>
        </row>
        <row r="1092">
          <cell r="A1092">
            <v>34574901</v>
          </cell>
          <cell r="B1092" t="str">
            <v>Borgoricco PD</v>
          </cell>
          <cell r="C1092">
            <v>0.038502</v>
          </cell>
          <cell r="D1092">
            <v>0.038455</v>
          </cell>
          <cell r="E1092">
            <v>0.038549</v>
          </cell>
        </row>
        <row r="1093">
          <cell r="A1093">
            <v>34575301</v>
          </cell>
          <cell r="B1093" t="str">
            <v>Campodarsego PD</v>
          </cell>
          <cell r="C1093">
            <v>0.03846</v>
          </cell>
          <cell r="D1093">
            <v>0.038446</v>
          </cell>
          <cell r="E1093">
            <v>0.038474</v>
          </cell>
        </row>
        <row r="1094">
          <cell r="A1094">
            <v>34575401</v>
          </cell>
          <cell r="B1094" t="str">
            <v>Campodoro PD</v>
          </cell>
          <cell r="C1094">
            <v>0.0384519</v>
          </cell>
          <cell r="D1094">
            <v>0.0384473</v>
          </cell>
          <cell r="E1094">
            <v>0.0384565</v>
          </cell>
        </row>
        <row r="1095">
          <cell r="A1095">
            <v>34575501</v>
          </cell>
          <cell r="B1095" t="str">
            <v>Camposampiero PD</v>
          </cell>
          <cell r="C1095">
            <v>0.0384969</v>
          </cell>
          <cell r="D1095">
            <v>0.0384362</v>
          </cell>
          <cell r="E1095">
            <v>0.038557600000000004</v>
          </cell>
        </row>
        <row r="1096">
          <cell r="A1096">
            <v>34575901</v>
          </cell>
          <cell r="B1096" t="str">
            <v>Carmignano di Brenta PD</v>
          </cell>
          <cell r="C1096">
            <v>0.0384873</v>
          </cell>
          <cell r="D1096">
            <v>0.0384374</v>
          </cell>
          <cell r="E1096">
            <v>0.03853720000000001</v>
          </cell>
        </row>
        <row r="1097">
          <cell r="A1097">
            <v>34576901</v>
          </cell>
          <cell r="B1097" t="str">
            <v>Codevigo PD</v>
          </cell>
          <cell r="C1097">
            <v>0.03861</v>
          </cell>
          <cell r="D1097">
            <v>0.038755</v>
          </cell>
          <cell r="E1097">
            <v>0.038465</v>
          </cell>
        </row>
        <row r="1098">
          <cell r="A1098">
            <v>34577000</v>
          </cell>
          <cell r="B1098" t="str">
            <v>PdR di CONSELVE</v>
          </cell>
          <cell r="C1098">
            <v>0.038597</v>
          </cell>
          <cell r="D1098">
            <v>0.038718</v>
          </cell>
          <cell r="E1098">
            <v>0.038475999999999996</v>
          </cell>
        </row>
        <row r="1099">
          <cell r="A1099">
            <v>34577101</v>
          </cell>
          <cell r="B1099" t="str">
            <v>Correzzola PD</v>
          </cell>
          <cell r="C1099">
            <v>0.038596</v>
          </cell>
          <cell r="D1099">
            <v>0.038758</v>
          </cell>
          <cell r="E1099">
            <v>0.038433999999999996</v>
          </cell>
        </row>
        <row r="1100">
          <cell r="A1100">
            <v>34577201</v>
          </cell>
          <cell r="B1100" t="str">
            <v>Curtarolo PD</v>
          </cell>
          <cell r="C1100">
            <v>0.0385392</v>
          </cell>
          <cell r="D1100">
            <v>0.038489</v>
          </cell>
          <cell r="E1100">
            <v>0.0385894</v>
          </cell>
        </row>
        <row r="1101">
          <cell r="A1101">
            <v>34577300</v>
          </cell>
          <cell r="B1101" t="str">
            <v>PdR di ESTE</v>
          </cell>
          <cell r="C1101">
            <v>0.0384727</v>
          </cell>
          <cell r="D1101">
            <v>0.0385995</v>
          </cell>
          <cell r="E1101">
            <v>0.038345899999999995</v>
          </cell>
        </row>
        <row r="1102">
          <cell r="A1102">
            <v>34577400</v>
          </cell>
          <cell r="B1102" t="str">
            <v>PdR di CITTADELLA</v>
          </cell>
          <cell r="C1102">
            <v>0.038469</v>
          </cell>
          <cell r="D1102">
            <v>0.038423</v>
          </cell>
          <cell r="E1102">
            <v>0.03851500000000001</v>
          </cell>
        </row>
        <row r="1103">
          <cell r="A1103">
            <v>34577401</v>
          </cell>
          <cell r="B1103" t="str">
            <v>Fontaniva PD</v>
          </cell>
          <cell r="C1103">
            <v>0.038576</v>
          </cell>
          <cell r="D1103">
            <v>0.038419</v>
          </cell>
          <cell r="E1103">
            <v>0.038733</v>
          </cell>
        </row>
        <row r="1104">
          <cell r="A1104">
            <v>34577601</v>
          </cell>
          <cell r="B1104" t="str">
            <v>Galzignano Terme PD</v>
          </cell>
          <cell r="C1104">
            <v>0.038461</v>
          </cell>
          <cell r="D1104">
            <v>0.038545</v>
          </cell>
          <cell r="E1104">
            <v>0.038377</v>
          </cell>
        </row>
        <row r="1105">
          <cell r="A1105">
            <v>34577800</v>
          </cell>
          <cell r="B1105" t="str">
            <v>PdR di GRANTORTO</v>
          </cell>
          <cell r="C1105">
            <v>0.0385</v>
          </cell>
          <cell r="D1105">
            <v>0.038446</v>
          </cell>
          <cell r="E1105">
            <v>0.038554</v>
          </cell>
        </row>
        <row r="1106">
          <cell r="A1106">
            <v>34577901</v>
          </cell>
          <cell r="B1106" t="str">
            <v>Granze PD loc. il Cristo</v>
          </cell>
          <cell r="C1106">
            <v>0.038482</v>
          </cell>
          <cell r="D1106">
            <v>0.038525</v>
          </cell>
          <cell r="E1106">
            <v>0.03843900000000001</v>
          </cell>
        </row>
        <row r="1107">
          <cell r="A1107">
            <v>34578200</v>
          </cell>
          <cell r="B1107" t="str">
            <v>PdR di LOREGGIA</v>
          </cell>
          <cell r="C1107">
            <v>0.03849</v>
          </cell>
          <cell r="D1107">
            <v>0.03842</v>
          </cell>
          <cell r="E1107">
            <v>0.038560000000000004</v>
          </cell>
        </row>
        <row r="1108">
          <cell r="A1108">
            <v>34578300</v>
          </cell>
          <cell r="B1108" t="str">
            <v>PDR DI LOZZO ATESTINO</v>
          </cell>
          <cell r="C1108">
            <v>0.038474</v>
          </cell>
          <cell r="D1108">
            <v>0.038535</v>
          </cell>
          <cell r="E1108">
            <v>0.038413</v>
          </cell>
        </row>
        <row r="1109">
          <cell r="A1109">
            <v>34579101</v>
          </cell>
          <cell r="B1109" t="str">
            <v>Monselice PD</v>
          </cell>
          <cell r="C1109">
            <v>0.0384689</v>
          </cell>
          <cell r="D1109">
            <v>0.0385412</v>
          </cell>
          <cell r="E1109">
            <v>0.0383966</v>
          </cell>
        </row>
        <row r="1110">
          <cell r="A1110">
            <v>34579401</v>
          </cell>
          <cell r="B1110" t="str">
            <v>Noventa Padovana PD</v>
          </cell>
          <cell r="C1110">
            <v>0.038452</v>
          </cell>
          <cell r="D1110">
            <v>0.03845</v>
          </cell>
          <cell r="E1110">
            <v>0.038454</v>
          </cell>
        </row>
        <row r="1111">
          <cell r="A1111">
            <v>34579600</v>
          </cell>
          <cell r="B1111" t="str">
            <v>PdR di PADOVA</v>
          </cell>
          <cell r="C1111">
            <v>0.038453</v>
          </cell>
          <cell r="D1111">
            <v>0.038449</v>
          </cell>
          <cell r="E1111">
            <v>0.038457000000000005</v>
          </cell>
        </row>
        <row r="1112">
          <cell r="A1112">
            <v>34579901</v>
          </cell>
          <cell r="B1112" t="str">
            <v>Piazzola sul Brenta PD</v>
          </cell>
          <cell r="C1112">
            <v>0.038453</v>
          </cell>
          <cell r="D1112">
            <v>0.03845</v>
          </cell>
          <cell r="E1112">
            <v>0.038456000000000004</v>
          </cell>
        </row>
        <row r="1113">
          <cell r="A1113">
            <v>34580000</v>
          </cell>
          <cell r="B1113" t="str">
            <v>PdR di PIOMBINO DESE</v>
          </cell>
          <cell r="C1113">
            <v>0.0385235</v>
          </cell>
          <cell r="D1113">
            <v>0.0384508</v>
          </cell>
          <cell r="E1113">
            <v>0.038596200000000004</v>
          </cell>
        </row>
        <row r="1114">
          <cell r="A1114">
            <v>34580101</v>
          </cell>
          <cell r="B1114" t="str">
            <v>Piove di Sacco PD</v>
          </cell>
          <cell r="C1114">
            <v>0.038584</v>
          </cell>
          <cell r="D1114">
            <v>0.038772</v>
          </cell>
          <cell r="E1114">
            <v>0.038396</v>
          </cell>
        </row>
        <row r="1115">
          <cell r="A1115">
            <v>34580601</v>
          </cell>
          <cell r="B1115" t="str">
            <v>Pozzonovo PD</v>
          </cell>
          <cell r="C1115">
            <v>0.038455</v>
          </cell>
          <cell r="D1115">
            <v>0.038541</v>
          </cell>
          <cell r="E1115">
            <v>0.03836900000000001</v>
          </cell>
        </row>
        <row r="1116">
          <cell r="A1116">
            <v>34580800</v>
          </cell>
          <cell r="B1116" t="str">
            <v>PdR di RUBANO</v>
          </cell>
          <cell r="C1116">
            <v>0.038452</v>
          </cell>
          <cell r="D1116">
            <v>0.038453</v>
          </cell>
          <cell r="E1116">
            <v>0.038451</v>
          </cell>
        </row>
        <row r="1117">
          <cell r="A1117">
            <v>34581101</v>
          </cell>
          <cell r="B1117" t="str">
            <v>san Giorgio delle Pertiche PD</v>
          </cell>
          <cell r="C1117">
            <v>0.038457</v>
          </cell>
          <cell r="D1117">
            <v>0.038451</v>
          </cell>
          <cell r="E1117">
            <v>0.038463</v>
          </cell>
        </row>
        <row r="1118">
          <cell r="A1118">
            <v>34581201</v>
          </cell>
          <cell r="B1118" t="str">
            <v>san Giorgio in Bosco PD</v>
          </cell>
          <cell r="C1118">
            <v>0.038569</v>
          </cell>
          <cell r="D1118">
            <v>0.038549</v>
          </cell>
          <cell r="E1118">
            <v>0.038589</v>
          </cell>
        </row>
        <row r="1119">
          <cell r="A1119">
            <v>34581401</v>
          </cell>
          <cell r="B1119" t="str">
            <v>san Pietro in Gu PD</v>
          </cell>
          <cell r="C1119">
            <v>0.038498</v>
          </cell>
          <cell r="D1119">
            <v>0.038441</v>
          </cell>
          <cell r="E1119">
            <v>0.03855499999999999</v>
          </cell>
        </row>
        <row r="1120">
          <cell r="A1120">
            <v>34582400</v>
          </cell>
          <cell r="B1120" t="str">
            <v>PdR di STANGHELLA</v>
          </cell>
          <cell r="C1120">
            <v>0.038502</v>
          </cell>
          <cell r="D1120">
            <v>0.038597</v>
          </cell>
          <cell r="E1120">
            <v>0.038407000000000004</v>
          </cell>
        </row>
        <row r="1121">
          <cell r="A1121">
            <v>34583401</v>
          </cell>
          <cell r="B1121" t="str">
            <v>Vighizzolo d'Este PD</v>
          </cell>
          <cell r="C1121">
            <v>0.038489</v>
          </cell>
          <cell r="D1121">
            <v>0.038537</v>
          </cell>
          <cell r="E1121">
            <v>0.038441</v>
          </cell>
        </row>
        <row r="1122">
          <cell r="A1122">
            <v>34583700</v>
          </cell>
          <cell r="B1122" t="str">
            <v>PdR di VILLA DEL CONTE</v>
          </cell>
          <cell r="C1122">
            <v>0.038465</v>
          </cell>
          <cell r="D1122">
            <v>0.038408</v>
          </cell>
          <cell r="E1122">
            <v>0.038522</v>
          </cell>
        </row>
        <row r="1123">
          <cell r="A1123">
            <v>34584001</v>
          </cell>
          <cell r="B1123" t="str">
            <v>Villanova di Camposampiero PD</v>
          </cell>
          <cell r="C1123">
            <v>0.038454</v>
          </cell>
          <cell r="D1123">
            <v>0.038449</v>
          </cell>
          <cell r="E1123">
            <v>0.03845900000000001</v>
          </cell>
        </row>
        <row r="1124">
          <cell r="A1124">
            <v>34584201</v>
          </cell>
          <cell r="B1124" t="str">
            <v>Adria RO</v>
          </cell>
          <cell r="C1124">
            <v>0.0385808</v>
          </cell>
          <cell r="D1124">
            <v>0.0387698</v>
          </cell>
          <cell r="E1124">
            <v>0.0383918</v>
          </cell>
        </row>
        <row r="1125">
          <cell r="A1125">
            <v>34584501</v>
          </cell>
          <cell r="B1125" t="str">
            <v>Badia Polesine RO</v>
          </cell>
          <cell r="C1125">
            <v>0.0385061</v>
          </cell>
          <cell r="D1125">
            <v>0.0387586</v>
          </cell>
          <cell r="E1125">
            <v>0.038253600000000006</v>
          </cell>
        </row>
        <row r="1126">
          <cell r="A1126">
            <v>34584601</v>
          </cell>
          <cell r="B1126" t="str">
            <v>Bagnolo di Po RO</v>
          </cell>
          <cell r="C1126">
            <v>0.038474</v>
          </cell>
          <cell r="D1126">
            <v>0.038808</v>
          </cell>
          <cell r="E1126">
            <v>0.03814</v>
          </cell>
        </row>
        <row r="1127">
          <cell r="A1127">
            <v>34584701</v>
          </cell>
          <cell r="B1127" t="str">
            <v>Bergantino RO</v>
          </cell>
          <cell r="C1127">
            <v>0.038478</v>
          </cell>
          <cell r="D1127">
            <v>0.038723</v>
          </cell>
          <cell r="E1127">
            <v>0.038232999999999996</v>
          </cell>
        </row>
        <row r="1128">
          <cell r="A1128">
            <v>34585401</v>
          </cell>
          <cell r="B1128" t="str">
            <v>Castelnovo Bariano RO</v>
          </cell>
          <cell r="C1128">
            <v>0.038483</v>
          </cell>
          <cell r="D1128">
            <v>0.038791</v>
          </cell>
          <cell r="E1128">
            <v>0.03817500000000001</v>
          </cell>
        </row>
        <row r="1129">
          <cell r="A1129">
            <v>34585601</v>
          </cell>
          <cell r="B1129" t="str">
            <v>Ceregnano RO</v>
          </cell>
          <cell r="C1129">
            <v>0.038562</v>
          </cell>
          <cell r="D1129">
            <v>0.038737</v>
          </cell>
          <cell r="E1129">
            <v>0.038387</v>
          </cell>
        </row>
        <row r="1130">
          <cell r="A1130">
            <v>34585900</v>
          </cell>
          <cell r="B1130" t="str">
            <v>PdR di VILLANOVA DEL GHEBBO</v>
          </cell>
          <cell r="C1130">
            <v>0.038496</v>
          </cell>
          <cell r="D1130">
            <v>0.038789</v>
          </cell>
          <cell r="E1130">
            <v>0.03820300000000001</v>
          </cell>
        </row>
        <row r="1131">
          <cell r="A1131">
            <v>34586001</v>
          </cell>
          <cell r="B1131" t="str">
            <v>Crespino RO</v>
          </cell>
          <cell r="C1131">
            <v>0.038483</v>
          </cell>
          <cell r="D1131">
            <v>0.038785</v>
          </cell>
          <cell r="E1131">
            <v>0.03818100000000001</v>
          </cell>
        </row>
        <row r="1132">
          <cell r="A1132">
            <v>34586201</v>
          </cell>
          <cell r="B1132" t="str">
            <v>Ficarolo RO</v>
          </cell>
          <cell r="C1132">
            <v>0.038492</v>
          </cell>
          <cell r="D1132">
            <v>0.03877</v>
          </cell>
          <cell r="E1132">
            <v>0.038214</v>
          </cell>
        </row>
        <row r="1133">
          <cell r="A1133">
            <v>34586301</v>
          </cell>
          <cell r="B1133" t="str">
            <v>Fiesso Umbertiano RO</v>
          </cell>
          <cell r="C1133">
            <v>0.038528</v>
          </cell>
          <cell r="D1133">
            <v>0.038737</v>
          </cell>
          <cell r="E1133">
            <v>0.038319</v>
          </cell>
        </row>
        <row r="1134">
          <cell r="A1134">
            <v>34586401</v>
          </cell>
          <cell r="B1134" t="str">
            <v>Frassinelle Polesine RO</v>
          </cell>
          <cell r="C1134">
            <v>0.038494</v>
          </cell>
          <cell r="D1134">
            <v>0.038739</v>
          </cell>
          <cell r="E1134">
            <v>0.038249</v>
          </cell>
        </row>
        <row r="1135">
          <cell r="A1135">
            <v>34586801</v>
          </cell>
          <cell r="B1135" t="str">
            <v>Giacciano con Baruchella RO</v>
          </cell>
          <cell r="C1135">
            <v>0.038472</v>
          </cell>
          <cell r="D1135">
            <v>0.038809</v>
          </cell>
          <cell r="E1135">
            <v>0.038134999999999995</v>
          </cell>
        </row>
        <row r="1136">
          <cell r="A1136">
            <v>34587001</v>
          </cell>
          <cell r="B1136" t="str">
            <v>Lendinara RO</v>
          </cell>
          <cell r="C1136">
            <v>0.0384845</v>
          </cell>
          <cell r="D1136">
            <v>0.0387968</v>
          </cell>
          <cell r="E1136">
            <v>0.038172199999999996</v>
          </cell>
        </row>
        <row r="1137">
          <cell r="A1137">
            <v>34587901</v>
          </cell>
          <cell r="B1137" t="str">
            <v>Pontecchio Polesine RO Guarda Veneta</v>
          </cell>
          <cell r="C1137">
            <v>0.038479</v>
          </cell>
          <cell r="D1137">
            <v>0.038796</v>
          </cell>
          <cell r="E1137">
            <v>0.038162</v>
          </cell>
        </row>
        <row r="1138">
          <cell r="A1138">
            <v>34588000</v>
          </cell>
          <cell r="B1138" t="str">
            <v>PDR DI ARIANO NEL POLESINE</v>
          </cell>
          <cell r="C1138">
            <v>0.038626</v>
          </cell>
          <cell r="D1138">
            <v>0.038723</v>
          </cell>
          <cell r="E1138">
            <v>0.038529</v>
          </cell>
        </row>
        <row r="1139">
          <cell r="A1139">
            <v>34588200</v>
          </cell>
          <cell r="B1139" t="str">
            <v>PdR di ROVIGO</v>
          </cell>
          <cell r="C1139">
            <v>0.038567</v>
          </cell>
          <cell r="D1139">
            <v>0.038724</v>
          </cell>
          <cell r="E1139">
            <v>0.03840999999999999</v>
          </cell>
        </row>
        <row r="1140">
          <cell r="A1140">
            <v>34588301</v>
          </cell>
          <cell r="B1140" t="str">
            <v>Salara RO</v>
          </cell>
          <cell r="C1140">
            <v>0.038527</v>
          </cell>
          <cell r="D1140">
            <v>0.03873</v>
          </cell>
          <cell r="E1140">
            <v>0.038324</v>
          </cell>
        </row>
        <row r="1141">
          <cell r="A1141">
            <v>34588501</v>
          </cell>
          <cell r="B1141" t="str">
            <v>san Martino di Venezze RO</v>
          </cell>
          <cell r="C1141">
            <v>0.038565</v>
          </cell>
          <cell r="D1141">
            <v>0.038713</v>
          </cell>
          <cell r="E1141">
            <v>0.03841700000000001</v>
          </cell>
        </row>
        <row r="1142">
          <cell r="A1142">
            <v>34588801</v>
          </cell>
          <cell r="B1142" t="str">
            <v>Trecenta RO</v>
          </cell>
          <cell r="C1142">
            <v>0.038485</v>
          </cell>
          <cell r="D1142">
            <v>0.038792</v>
          </cell>
          <cell r="E1142">
            <v>0.038178</v>
          </cell>
        </row>
        <row r="1143">
          <cell r="A1143">
            <v>34588901</v>
          </cell>
          <cell r="B1143" t="str">
            <v>Villadose RO</v>
          </cell>
          <cell r="C1143">
            <v>0.038646</v>
          </cell>
          <cell r="D1143">
            <v>0.0387037</v>
          </cell>
          <cell r="E1143">
            <v>0.0385883</v>
          </cell>
        </row>
        <row r="1144">
          <cell r="A1144">
            <v>34589401</v>
          </cell>
          <cell r="B1144" t="str">
            <v>Amaro UD</v>
          </cell>
          <cell r="C1144">
            <v>0.038405</v>
          </cell>
          <cell r="D1144">
            <v>0.03842</v>
          </cell>
          <cell r="E1144">
            <v>0.03839</v>
          </cell>
        </row>
        <row r="1145">
          <cell r="A1145">
            <v>34589801</v>
          </cell>
          <cell r="B1145" t="str">
            <v>Artegna UD</v>
          </cell>
          <cell r="C1145">
            <v>0.038393</v>
          </cell>
          <cell r="D1145">
            <v>0.038408</v>
          </cell>
          <cell r="E1145">
            <v>0.038377999999999995</v>
          </cell>
        </row>
        <row r="1146">
          <cell r="A1146">
            <v>34590101</v>
          </cell>
          <cell r="B1146" t="str">
            <v>Basiliano UD</v>
          </cell>
          <cell r="C1146">
            <v>0.038413</v>
          </cell>
          <cell r="D1146">
            <v>0.038406</v>
          </cell>
          <cell r="E1146">
            <v>0.03842</v>
          </cell>
        </row>
        <row r="1147">
          <cell r="A1147">
            <v>34590301</v>
          </cell>
          <cell r="B1147" t="str">
            <v>Bicinicco UD</v>
          </cell>
          <cell r="C1147">
            <v>0.038403</v>
          </cell>
          <cell r="D1147">
            <v>0.0384119</v>
          </cell>
          <cell r="E1147">
            <v>0.0383941</v>
          </cell>
        </row>
        <row r="1148">
          <cell r="A1148">
            <v>34590401</v>
          </cell>
          <cell r="B1148" t="str">
            <v>Bordano UD</v>
          </cell>
          <cell r="C1148">
            <v>0.038413</v>
          </cell>
          <cell r="D1148">
            <v>0.038419</v>
          </cell>
          <cell r="E1148">
            <v>0.038407000000000004</v>
          </cell>
        </row>
        <row r="1149">
          <cell r="A1149">
            <v>34590501</v>
          </cell>
          <cell r="B1149" t="str">
            <v>Buia UD</v>
          </cell>
          <cell r="C1149">
            <v>0.038396</v>
          </cell>
          <cell r="D1149">
            <v>0.0384083</v>
          </cell>
          <cell r="E1149">
            <v>0.0383837</v>
          </cell>
        </row>
        <row r="1150">
          <cell r="A1150">
            <v>34590601</v>
          </cell>
          <cell r="B1150" t="str">
            <v>Buttrio UD</v>
          </cell>
          <cell r="C1150">
            <v>0.038394</v>
          </cell>
          <cell r="D1150">
            <v>0.0384063</v>
          </cell>
          <cell r="E1150">
            <v>0.0383817</v>
          </cell>
        </row>
        <row r="1151">
          <cell r="A1151">
            <v>34590901</v>
          </cell>
          <cell r="B1151" t="str">
            <v>Campolongo al Torre UD</v>
          </cell>
          <cell r="C1151">
            <v>0.03848</v>
          </cell>
          <cell r="D1151">
            <v>0.0384277</v>
          </cell>
          <cell r="E1151">
            <v>0.0385323</v>
          </cell>
        </row>
        <row r="1152">
          <cell r="A1152">
            <v>34591201</v>
          </cell>
          <cell r="B1152" t="str">
            <v>Castions di Strada UD</v>
          </cell>
          <cell r="C1152">
            <v>0.038425</v>
          </cell>
          <cell r="D1152">
            <v>0.038398</v>
          </cell>
          <cell r="E1152">
            <v>0.038452</v>
          </cell>
        </row>
        <row r="1153">
          <cell r="A1153">
            <v>34591301</v>
          </cell>
          <cell r="B1153" t="str">
            <v>Cavazzo Carnico UD</v>
          </cell>
          <cell r="C1153">
            <v>0.03839</v>
          </cell>
          <cell r="D1153">
            <v>0.038406</v>
          </cell>
          <cell r="E1153">
            <v>0.038374</v>
          </cell>
        </row>
        <row r="1154">
          <cell r="A1154">
            <v>34591801</v>
          </cell>
          <cell r="B1154" t="str">
            <v>Cividale del Friuli UD</v>
          </cell>
          <cell r="C1154">
            <v>0.0384039</v>
          </cell>
          <cell r="D1154">
            <v>0.0384138</v>
          </cell>
          <cell r="E1154">
            <v>0.038394</v>
          </cell>
        </row>
        <row r="1155">
          <cell r="A1155">
            <v>34591900</v>
          </cell>
          <cell r="B1155" t="str">
            <v>PdR di CODROIPO</v>
          </cell>
          <cell r="C1155">
            <v>0.038421</v>
          </cell>
          <cell r="D1155">
            <v>0.0384247</v>
          </cell>
          <cell r="E1155">
            <v>0.038417299999999995</v>
          </cell>
        </row>
        <row r="1156">
          <cell r="A1156">
            <v>34592401</v>
          </cell>
          <cell r="B1156" t="str">
            <v>Dignano UD</v>
          </cell>
          <cell r="C1156">
            <v>0.038406</v>
          </cell>
          <cell r="D1156">
            <v>0.0384176</v>
          </cell>
          <cell r="E1156">
            <v>0.0383944</v>
          </cell>
        </row>
        <row r="1157">
          <cell r="A1157">
            <v>34593000</v>
          </cell>
          <cell r="B1157" t="str">
            <v>PdR di FIUMICELLO</v>
          </cell>
          <cell r="C1157">
            <v>0.038485</v>
          </cell>
          <cell r="D1157">
            <v>0.0384308</v>
          </cell>
          <cell r="E1157">
            <v>0.038539199999999996</v>
          </cell>
        </row>
        <row r="1158">
          <cell r="A1158">
            <v>34593101</v>
          </cell>
          <cell r="B1158" t="str">
            <v>Flaibano UD</v>
          </cell>
          <cell r="C1158">
            <v>0.0384</v>
          </cell>
          <cell r="D1158">
            <v>0.038409</v>
          </cell>
          <cell r="E1158">
            <v>0.038390999999999995</v>
          </cell>
        </row>
        <row r="1159">
          <cell r="A1159">
            <v>34593501</v>
          </cell>
          <cell r="B1159" t="str">
            <v>Gemona del Friuli UD</v>
          </cell>
          <cell r="C1159">
            <v>0.0384048</v>
          </cell>
          <cell r="D1159">
            <v>0.0384139</v>
          </cell>
          <cell r="E1159">
            <v>0.038395700000000005</v>
          </cell>
        </row>
        <row r="1160">
          <cell r="A1160">
            <v>34593601</v>
          </cell>
          <cell r="B1160" t="str">
            <v>Gonars UD</v>
          </cell>
          <cell r="C1160">
            <v>0.038406</v>
          </cell>
          <cell r="D1160">
            <v>0.0384154</v>
          </cell>
          <cell r="E1160">
            <v>0.0383966</v>
          </cell>
        </row>
        <row r="1161">
          <cell r="A1161">
            <v>34593800</v>
          </cell>
          <cell r="B1161" t="str">
            <v>PdR di PALAZZOLO DELLO STELLA</v>
          </cell>
          <cell r="C1161">
            <v>0.0384986</v>
          </cell>
          <cell r="D1161">
            <v>0.0384247</v>
          </cell>
          <cell r="E1161">
            <v>0.0385725</v>
          </cell>
        </row>
        <row r="1162">
          <cell r="A1162">
            <v>34594001</v>
          </cell>
          <cell r="B1162" t="str">
            <v>Lestizza UD</v>
          </cell>
          <cell r="C1162">
            <v>0.038408</v>
          </cell>
          <cell r="D1162">
            <v>0.038403</v>
          </cell>
          <cell r="E1162">
            <v>0.038412999999999996</v>
          </cell>
        </row>
        <row r="1163">
          <cell r="A1163">
            <v>34594401</v>
          </cell>
          <cell r="B1163" t="str">
            <v>Magnano in Riviera UD</v>
          </cell>
          <cell r="C1163">
            <v>0.038404</v>
          </cell>
          <cell r="D1163">
            <v>0.0384143</v>
          </cell>
          <cell r="E1163">
            <v>0.0383937</v>
          </cell>
        </row>
        <row r="1164">
          <cell r="A1164">
            <v>34594501</v>
          </cell>
          <cell r="B1164" t="str">
            <v>Majano UD</v>
          </cell>
          <cell r="C1164">
            <v>0.038426</v>
          </cell>
          <cell r="D1164">
            <v>0.0384304</v>
          </cell>
          <cell r="E1164">
            <v>0.0384216</v>
          </cell>
        </row>
        <row r="1165">
          <cell r="A1165">
            <v>34594601</v>
          </cell>
          <cell r="B1165" t="str">
            <v>Malborghetto Valbruna UD 1'p</v>
          </cell>
          <cell r="C1165">
            <v>0.038403</v>
          </cell>
          <cell r="D1165">
            <v>0.03841</v>
          </cell>
          <cell r="E1165">
            <v>0.038396</v>
          </cell>
        </row>
        <row r="1166">
          <cell r="A1166">
            <v>34594602</v>
          </cell>
          <cell r="B1166" t="str">
            <v>Malborghetto Valbruna UD 2'p cluogo</v>
          </cell>
          <cell r="C1166">
            <v>0.038408</v>
          </cell>
          <cell r="D1166">
            <v>0.038415</v>
          </cell>
          <cell r="E1166">
            <v>0.038401</v>
          </cell>
        </row>
        <row r="1167">
          <cell r="A1167">
            <v>34594700</v>
          </cell>
          <cell r="B1167" t="str">
            <v>PdR di MANZANO</v>
          </cell>
          <cell r="C1167">
            <v>0.0384</v>
          </cell>
          <cell r="D1167">
            <v>0.0384061</v>
          </cell>
          <cell r="E1167">
            <v>0.038393899999999995</v>
          </cell>
        </row>
        <row r="1168">
          <cell r="A1168">
            <v>34595001</v>
          </cell>
          <cell r="B1168" t="str">
            <v>Mereto di Tomba UD</v>
          </cell>
          <cell r="C1168">
            <v>0.038447</v>
          </cell>
          <cell r="D1168">
            <v>0.038437</v>
          </cell>
          <cell r="E1168">
            <v>0.038457000000000005</v>
          </cell>
        </row>
        <row r="1169">
          <cell r="A1169">
            <v>34595101</v>
          </cell>
          <cell r="B1169" t="str">
            <v>Moggio Udinese UD</v>
          </cell>
          <cell r="C1169">
            <v>0.038398</v>
          </cell>
          <cell r="D1169">
            <v>0.0384088</v>
          </cell>
          <cell r="E1169">
            <v>0.0383872</v>
          </cell>
        </row>
        <row r="1170">
          <cell r="A1170">
            <v>34595201</v>
          </cell>
          <cell r="B1170" t="str">
            <v>Moimacco UD</v>
          </cell>
          <cell r="C1170">
            <v>0.038406</v>
          </cell>
          <cell r="D1170">
            <v>0.038412</v>
          </cell>
          <cell r="E1170">
            <v>0.038400000000000004</v>
          </cell>
        </row>
        <row r="1171">
          <cell r="A1171">
            <v>34595401</v>
          </cell>
          <cell r="B1171" t="str">
            <v>Mortegliano UD</v>
          </cell>
          <cell r="C1171">
            <v>0.038417</v>
          </cell>
          <cell r="D1171">
            <v>0.038424</v>
          </cell>
          <cell r="E1171">
            <v>0.03841</v>
          </cell>
        </row>
        <row r="1172">
          <cell r="A1172">
            <v>34595801</v>
          </cell>
          <cell r="B1172" t="str">
            <v>Osoppo UD</v>
          </cell>
          <cell r="C1172">
            <v>0.038405</v>
          </cell>
          <cell r="D1172">
            <v>0.0384176</v>
          </cell>
          <cell r="E1172">
            <v>0.0383924</v>
          </cell>
        </row>
        <row r="1173">
          <cell r="A1173">
            <v>34595901</v>
          </cell>
          <cell r="B1173" t="str">
            <v>Ovaro UD</v>
          </cell>
          <cell r="C1173">
            <v>0.038398</v>
          </cell>
          <cell r="D1173">
            <v>0.038418</v>
          </cell>
          <cell r="E1173">
            <v>0.038378</v>
          </cell>
        </row>
        <row r="1174">
          <cell r="A1174">
            <v>34596201</v>
          </cell>
          <cell r="B1174" t="str">
            <v>Palmanova UD Bagnaria Arsa</v>
          </cell>
          <cell r="C1174">
            <v>0.0384916</v>
          </cell>
          <cell r="D1174">
            <v>0.0384382</v>
          </cell>
          <cell r="E1174">
            <v>0.038545</v>
          </cell>
        </row>
        <row r="1175">
          <cell r="A1175">
            <v>34596601</v>
          </cell>
          <cell r="B1175" t="str">
            <v>Pavia di Udine UD 1'p Lauzacco</v>
          </cell>
          <cell r="C1175">
            <v>0.038432</v>
          </cell>
          <cell r="D1175">
            <v>0.0384343</v>
          </cell>
          <cell r="E1175">
            <v>0.038429700000000004</v>
          </cell>
        </row>
        <row r="1176">
          <cell r="A1176">
            <v>34596801</v>
          </cell>
          <cell r="B1176" t="str">
            <v>Pontebba UD</v>
          </cell>
          <cell r="C1176">
            <v>0.038394</v>
          </cell>
          <cell r="D1176">
            <v>0.038402</v>
          </cell>
          <cell r="E1176">
            <v>0.038385999999999997</v>
          </cell>
        </row>
        <row r="1177">
          <cell r="A1177">
            <v>34597001</v>
          </cell>
          <cell r="B1177" t="str">
            <v>Povoletto UD</v>
          </cell>
          <cell r="C1177">
            <v>0.0383934</v>
          </cell>
          <cell r="D1177">
            <v>0.0384081</v>
          </cell>
          <cell r="E1177">
            <v>0.0383787</v>
          </cell>
        </row>
        <row r="1178">
          <cell r="A1178">
            <v>34597201</v>
          </cell>
          <cell r="B1178" t="str">
            <v>Pradamano UD</v>
          </cell>
          <cell r="C1178">
            <v>0.038391</v>
          </cell>
          <cell r="D1178">
            <v>0.038403</v>
          </cell>
          <cell r="E1178">
            <v>0.038379</v>
          </cell>
        </row>
        <row r="1179">
          <cell r="A1179">
            <v>34598101</v>
          </cell>
          <cell r="B1179" t="str">
            <v>Raveo UD</v>
          </cell>
          <cell r="C1179">
            <v>0.0384051</v>
          </cell>
          <cell r="D1179">
            <v>0.0384122</v>
          </cell>
          <cell r="E1179">
            <v>0.038397999999999995</v>
          </cell>
        </row>
        <row r="1180">
          <cell r="A1180">
            <v>34598201</v>
          </cell>
          <cell r="B1180" t="str">
            <v>Reana del Roiale UD</v>
          </cell>
          <cell r="C1180">
            <v>0.0384152</v>
          </cell>
          <cell r="D1180">
            <v>0.0384256</v>
          </cell>
          <cell r="E1180">
            <v>0.038404799999999996</v>
          </cell>
        </row>
        <row r="1181">
          <cell r="A1181">
            <v>34598301</v>
          </cell>
          <cell r="B1181" t="str">
            <v>Remanzacco UD</v>
          </cell>
          <cell r="C1181">
            <v>0.038415</v>
          </cell>
          <cell r="D1181">
            <v>0.0384131</v>
          </cell>
          <cell r="E1181">
            <v>0.0384169</v>
          </cell>
        </row>
        <row r="1182">
          <cell r="A1182">
            <v>34598401</v>
          </cell>
          <cell r="B1182" t="str">
            <v>Resia e Resiutta UD Moggio Udinese</v>
          </cell>
          <cell r="C1182">
            <v>0.038412</v>
          </cell>
          <cell r="D1182">
            <v>0.0384154</v>
          </cell>
          <cell r="E1182">
            <v>0.0384086</v>
          </cell>
        </row>
        <row r="1183">
          <cell r="A1183">
            <v>34598701</v>
          </cell>
          <cell r="B1183" t="str">
            <v>Rive d'Arcano UD</v>
          </cell>
          <cell r="C1183">
            <v>0.038421</v>
          </cell>
          <cell r="D1183">
            <v>0.0384213</v>
          </cell>
          <cell r="E1183">
            <v>0.038420699999999995</v>
          </cell>
        </row>
        <row r="1184">
          <cell r="A1184">
            <v>34598801</v>
          </cell>
          <cell r="B1184" t="str">
            <v>Rivignano UD</v>
          </cell>
          <cell r="C1184">
            <v>0.03847</v>
          </cell>
          <cell r="D1184">
            <v>0.0384098</v>
          </cell>
          <cell r="E1184">
            <v>0.038530199999999994</v>
          </cell>
        </row>
        <row r="1185">
          <cell r="A1185">
            <v>34599001</v>
          </cell>
          <cell r="B1185" t="str">
            <v>Ruda UD</v>
          </cell>
          <cell r="C1185">
            <v>0.038472</v>
          </cell>
          <cell r="D1185">
            <v>0.038424</v>
          </cell>
          <cell r="E1185">
            <v>0.03852</v>
          </cell>
        </row>
        <row r="1186">
          <cell r="A1186">
            <v>34599201</v>
          </cell>
          <cell r="B1186" t="str">
            <v>san Giorgio di Nogaro UD</v>
          </cell>
          <cell r="C1186">
            <v>0.0385</v>
          </cell>
          <cell r="D1186">
            <v>0.0384314</v>
          </cell>
          <cell r="E1186">
            <v>0.0385686</v>
          </cell>
        </row>
        <row r="1187">
          <cell r="A1187">
            <v>34599301</v>
          </cell>
          <cell r="B1187" t="str">
            <v>san Giovanni al Natisone UD</v>
          </cell>
          <cell r="C1187">
            <v>0.038397</v>
          </cell>
          <cell r="D1187">
            <v>0.0384071</v>
          </cell>
          <cell r="E1187">
            <v>0.0383869</v>
          </cell>
        </row>
        <row r="1188">
          <cell r="A1188">
            <v>34600601</v>
          </cell>
          <cell r="B1188" t="str">
            <v>Talmassons UD</v>
          </cell>
          <cell r="C1188">
            <v>0.038413</v>
          </cell>
          <cell r="D1188">
            <v>0.0384145</v>
          </cell>
          <cell r="E1188">
            <v>0.03841150000000001</v>
          </cell>
        </row>
        <row r="1189">
          <cell r="A1189">
            <v>34600901</v>
          </cell>
          <cell r="B1189" t="str">
            <v>Tarvisio UD</v>
          </cell>
          <cell r="C1189">
            <v>0.038407</v>
          </cell>
          <cell r="D1189">
            <v>0.038414</v>
          </cell>
          <cell r="E1189">
            <v>0.0384</v>
          </cell>
        </row>
        <row r="1190">
          <cell r="A1190">
            <v>34601301</v>
          </cell>
          <cell r="B1190" t="str">
            <v>Tolmezzo UD</v>
          </cell>
          <cell r="C1190">
            <v>0.038395</v>
          </cell>
          <cell r="D1190">
            <v>0.0384086</v>
          </cell>
          <cell r="E1190">
            <v>0.038381399999999996</v>
          </cell>
        </row>
        <row r="1191">
          <cell r="A1191">
            <v>34601601</v>
          </cell>
          <cell r="B1191" t="str">
            <v>Trasaghis UD</v>
          </cell>
          <cell r="C1191">
            <v>0.0384</v>
          </cell>
          <cell r="D1191">
            <v>0.038411</v>
          </cell>
          <cell r="E1191">
            <v>0.03838899999999999</v>
          </cell>
        </row>
        <row r="1192">
          <cell r="A1192">
            <v>34602100</v>
          </cell>
          <cell r="B1192" t="str">
            <v>PdR di UDINE</v>
          </cell>
          <cell r="C1192">
            <v>0.038404</v>
          </cell>
          <cell r="D1192">
            <v>0.0384113</v>
          </cell>
          <cell r="E1192">
            <v>0.0383967</v>
          </cell>
        </row>
        <row r="1193">
          <cell r="A1193">
            <v>34602201</v>
          </cell>
          <cell r="B1193" t="str">
            <v>Varmo UD</v>
          </cell>
          <cell r="C1193">
            <v>0.038483</v>
          </cell>
          <cell r="D1193">
            <v>0.0383893</v>
          </cell>
          <cell r="E1193">
            <v>0.038576700000000005</v>
          </cell>
        </row>
        <row r="1194">
          <cell r="A1194">
            <v>34602301</v>
          </cell>
          <cell r="B1194" t="str">
            <v>Venzone UD 1'p Carnia capoluogo</v>
          </cell>
          <cell r="C1194">
            <v>0.038408</v>
          </cell>
          <cell r="D1194">
            <v>0.038409</v>
          </cell>
          <cell r="E1194">
            <v>0.038407</v>
          </cell>
        </row>
        <row r="1195">
          <cell r="A1195">
            <v>34602302</v>
          </cell>
          <cell r="B1195" t="str">
            <v>Venzone UD 2'p</v>
          </cell>
          <cell r="C1195">
            <v>0.038408</v>
          </cell>
          <cell r="D1195">
            <v>0.038417</v>
          </cell>
          <cell r="E1195">
            <v>0.038398999999999996</v>
          </cell>
        </row>
        <row r="1196">
          <cell r="A1196">
            <v>34602501</v>
          </cell>
          <cell r="B1196" t="str">
            <v>Villa Santina UD</v>
          </cell>
          <cell r="C1196">
            <v>0.0384252</v>
          </cell>
          <cell r="D1196">
            <v>0.0384414</v>
          </cell>
          <cell r="E1196">
            <v>0.038409</v>
          </cell>
        </row>
        <row r="1197">
          <cell r="A1197">
            <v>34602601</v>
          </cell>
          <cell r="B1197" t="str">
            <v>Villa Vicentina UD</v>
          </cell>
          <cell r="C1197">
            <v>0.038489</v>
          </cell>
          <cell r="D1197">
            <v>0.038405</v>
          </cell>
          <cell r="E1197">
            <v>0.038573</v>
          </cell>
        </row>
        <row r="1198">
          <cell r="A1198">
            <v>34603100</v>
          </cell>
          <cell r="B1198" t="str">
            <v>PdR di GRADISCA D'ISONZO</v>
          </cell>
          <cell r="C1198">
            <v>0.038495</v>
          </cell>
          <cell r="D1198">
            <v>0.038434</v>
          </cell>
          <cell r="E1198">
            <v>0.038556</v>
          </cell>
        </row>
        <row r="1199">
          <cell r="A1199">
            <v>34603201</v>
          </cell>
          <cell r="B1199" t="str">
            <v>Doberdo' del Lago GO</v>
          </cell>
          <cell r="C1199">
            <v>0.038468</v>
          </cell>
          <cell r="D1199">
            <v>0.038422</v>
          </cell>
          <cell r="E1199">
            <v>0.03851400000000001</v>
          </cell>
        </row>
        <row r="1200">
          <cell r="A1200">
            <v>34603401</v>
          </cell>
          <cell r="B1200" t="str">
            <v>Farra d'Isonzo GO</v>
          </cell>
          <cell r="C1200">
            <v>0.038477</v>
          </cell>
          <cell r="D1200">
            <v>0.038412</v>
          </cell>
          <cell r="E1200">
            <v>0.03854199999999999</v>
          </cell>
        </row>
        <row r="1201">
          <cell r="A1201">
            <v>34603600</v>
          </cell>
          <cell r="B1201" t="str">
            <v>PdR di GORIZIA</v>
          </cell>
          <cell r="C1201">
            <v>0.038471</v>
          </cell>
          <cell r="D1201">
            <v>0.038417</v>
          </cell>
          <cell r="E1201">
            <v>0.038525</v>
          </cell>
        </row>
        <row r="1202">
          <cell r="A1202">
            <v>34604100</v>
          </cell>
          <cell r="B1202" t="str">
            <v>PdR di MONFALCONE</v>
          </cell>
          <cell r="C1202">
            <v>0.038497</v>
          </cell>
          <cell r="D1202">
            <v>0.038439</v>
          </cell>
          <cell r="E1202">
            <v>0.038555000000000006</v>
          </cell>
        </row>
        <row r="1203">
          <cell r="A1203">
            <v>34605001</v>
          </cell>
          <cell r="B1203" t="str">
            <v>Fogliano Redipuglia GO s.Pier Isonzo</v>
          </cell>
          <cell r="C1203">
            <v>0.038467</v>
          </cell>
          <cell r="D1203">
            <v>0.038421</v>
          </cell>
          <cell r="E1203">
            <v>0.038513000000000006</v>
          </cell>
        </row>
        <row r="1204">
          <cell r="A1204">
            <v>34605401</v>
          </cell>
          <cell r="B1204" t="str">
            <v>Villesse GO</v>
          </cell>
          <cell r="C1204">
            <v>0.038501</v>
          </cell>
          <cell r="D1204">
            <v>0.038441</v>
          </cell>
          <cell r="E1204">
            <v>0.038561</v>
          </cell>
        </row>
        <row r="1205">
          <cell r="A1205">
            <v>34605501</v>
          </cell>
          <cell r="B1205" t="str">
            <v>Duino Aurisina TS</v>
          </cell>
          <cell r="C1205">
            <v>0.038474</v>
          </cell>
          <cell r="D1205">
            <v>0.038425</v>
          </cell>
          <cell r="E1205">
            <v>0.038523</v>
          </cell>
        </row>
        <row r="1206">
          <cell r="A1206">
            <v>34605701</v>
          </cell>
          <cell r="B1206" t="str">
            <v>Muggia TS san Dorligo della Valle</v>
          </cell>
          <cell r="C1206">
            <v>0.0384486</v>
          </cell>
          <cell r="D1206">
            <v>0.0384091</v>
          </cell>
          <cell r="E1206">
            <v>0.0384881</v>
          </cell>
        </row>
        <row r="1207">
          <cell r="A1207">
            <v>34606000</v>
          </cell>
          <cell r="B1207" t="str">
            <v>PdR di TRIESTE</v>
          </cell>
          <cell r="C1207">
            <v>0.038488</v>
          </cell>
          <cell r="D1207">
            <v>0.038435</v>
          </cell>
          <cell r="E1207">
            <v>0.038541000000000006</v>
          </cell>
        </row>
        <row r="1208">
          <cell r="A1208">
            <v>34606201</v>
          </cell>
          <cell r="B1208" t="str">
            <v>Alseno PC 1'p capoluogo</v>
          </cell>
          <cell r="C1208">
            <v>0.038813</v>
          </cell>
          <cell r="D1208">
            <v>0.039018</v>
          </cell>
          <cell r="E1208">
            <v>0.038608</v>
          </cell>
        </row>
        <row r="1209">
          <cell r="A1209">
            <v>34606202</v>
          </cell>
          <cell r="B1209" t="str">
            <v>Alseno PC 2'p Lusurasco</v>
          </cell>
          <cell r="C1209">
            <v>0.03883</v>
          </cell>
          <cell r="D1209">
            <v>0.039031</v>
          </cell>
          <cell r="E1209">
            <v>0.038629000000000004</v>
          </cell>
        </row>
        <row r="1210">
          <cell r="A1210">
            <v>34606301</v>
          </cell>
          <cell r="B1210" t="str">
            <v>Besenzone PC</v>
          </cell>
          <cell r="C1210">
            <v>0.038623</v>
          </cell>
          <cell r="D1210">
            <v>0.038752</v>
          </cell>
          <cell r="E1210">
            <v>0.038493999999999993</v>
          </cell>
        </row>
        <row r="1211">
          <cell r="A1211">
            <v>34606600</v>
          </cell>
          <cell r="B1211" t="str">
            <v>PdR di BORGONOVO VAL TIDONE</v>
          </cell>
          <cell r="C1211">
            <v>0.038603</v>
          </cell>
          <cell r="D1211">
            <v>0.038709</v>
          </cell>
          <cell r="E1211">
            <v>0.038496999999999997</v>
          </cell>
        </row>
        <row r="1212">
          <cell r="A1212">
            <v>34606701</v>
          </cell>
          <cell r="B1212" t="str">
            <v>Cadeo PC</v>
          </cell>
          <cell r="C1212">
            <v>0.0386084</v>
          </cell>
          <cell r="D1212">
            <v>0.0388261</v>
          </cell>
          <cell r="E1212">
            <v>0.0383907</v>
          </cell>
        </row>
        <row r="1213">
          <cell r="A1213">
            <v>34606801</v>
          </cell>
          <cell r="B1213" t="str">
            <v>Calendasco PC</v>
          </cell>
          <cell r="C1213">
            <v>0.038541</v>
          </cell>
          <cell r="D1213">
            <v>0.038694</v>
          </cell>
          <cell r="E1213">
            <v>0.038388</v>
          </cell>
        </row>
        <row r="1214">
          <cell r="A1214">
            <v>34607000</v>
          </cell>
          <cell r="B1214" t="str">
            <v>PDR DI CAORSO</v>
          </cell>
          <cell r="C1214">
            <v>0.038593</v>
          </cell>
          <cell r="D1214">
            <v>0.038748</v>
          </cell>
          <cell r="E1214">
            <v>0.03843800000000001</v>
          </cell>
        </row>
        <row r="1215">
          <cell r="A1215">
            <v>34607101</v>
          </cell>
          <cell r="B1215" t="str">
            <v>Carpaneto Piacentino PC</v>
          </cell>
          <cell r="C1215">
            <v>0.038821</v>
          </cell>
          <cell r="D1215">
            <v>0.039014</v>
          </cell>
          <cell r="E1215">
            <v>0.038628</v>
          </cell>
        </row>
        <row r="1216">
          <cell r="A1216">
            <v>34607201</v>
          </cell>
          <cell r="B1216" t="str">
            <v>Castell'Arquato PC</v>
          </cell>
          <cell r="C1216">
            <v>0.038825</v>
          </cell>
          <cell r="D1216">
            <v>0.039015</v>
          </cell>
          <cell r="E1216">
            <v>0.038634999999999996</v>
          </cell>
        </row>
        <row r="1217">
          <cell r="A1217">
            <v>34607300</v>
          </cell>
          <cell r="B1217" t="str">
            <v>PdR di CASTEL SAN GIOVANNI</v>
          </cell>
          <cell r="C1217">
            <v>0.0385726</v>
          </cell>
          <cell r="D1217">
            <v>0.0387666</v>
          </cell>
          <cell r="E1217">
            <v>0.0383786</v>
          </cell>
        </row>
        <row r="1218">
          <cell r="A1218">
            <v>34607401</v>
          </cell>
          <cell r="B1218" t="str">
            <v>Castelvetro Piacentino PC</v>
          </cell>
          <cell r="C1218">
            <v>0.038597</v>
          </cell>
          <cell r="D1218">
            <v>0.038769</v>
          </cell>
          <cell r="E1218">
            <v>0.038425</v>
          </cell>
        </row>
        <row r="1219">
          <cell r="A1219">
            <v>34607800</v>
          </cell>
          <cell r="B1219" t="str">
            <v>PdR di CORTEMAGGIORE</v>
          </cell>
          <cell r="C1219">
            <v>0.038613</v>
          </cell>
          <cell r="D1219">
            <v>0.038758</v>
          </cell>
          <cell r="E1219">
            <v>0.038468</v>
          </cell>
        </row>
        <row r="1220">
          <cell r="A1220">
            <v>34608001</v>
          </cell>
          <cell r="B1220" t="str">
            <v>Bardi PR loc. Grezzo CB x Ferriere</v>
          </cell>
          <cell r="C1220">
            <v>0.038817</v>
          </cell>
          <cell r="D1220">
            <v>0.03901</v>
          </cell>
          <cell r="E1220">
            <v>0.03862399999999999</v>
          </cell>
        </row>
        <row r="1221">
          <cell r="A1221">
            <v>34608101</v>
          </cell>
          <cell r="B1221" t="str">
            <v>Fiorenzuola d'Arda PC</v>
          </cell>
          <cell r="C1221">
            <v>0.038794</v>
          </cell>
          <cell r="D1221">
            <v>0.038999</v>
          </cell>
          <cell r="E1221">
            <v>0.038589000000000005</v>
          </cell>
        </row>
        <row r="1222">
          <cell r="A1222">
            <v>34608200</v>
          </cell>
          <cell r="B1222" t="str">
            <v>PdR di GAZZOLA</v>
          </cell>
          <cell r="C1222">
            <v>0.038421</v>
          </cell>
          <cell r="D1222">
            <v>0.038654</v>
          </cell>
          <cell r="E1222">
            <v>0.03818799999999999</v>
          </cell>
        </row>
        <row r="1223">
          <cell r="A1223">
            <v>34608301</v>
          </cell>
          <cell r="B1223" t="str">
            <v>Gossolengo PC loc. Mattiola</v>
          </cell>
          <cell r="C1223">
            <v>0.038616</v>
          </cell>
          <cell r="D1223">
            <v>0.038801</v>
          </cell>
          <cell r="E1223">
            <v>0.03843099999999999</v>
          </cell>
        </row>
        <row r="1224">
          <cell r="A1224">
            <v>34608501</v>
          </cell>
          <cell r="B1224" t="str">
            <v>Gropparello PC</v>
          </cell>
          <cell r="C1224">
            <v>0.038815</v>
          </cell>
          <cell r="D1224">
            <v>0.039017</v>
          </cell>
          <cell r="E1224">
            <v>0.038613</v>
          </cell>
        </row>
        <row r="1225">
          <cell r="A1225">
            <v>34608601</v>
          </cell>
          <cell r="B1225" t="str">
            <v>Lugagnano val d'Arda PC</v>
          </cell>
          <cell r="C1225">
            <v>0.038835</v>
          </cell>
          <cell r="D1225">
            <v>0.03904</v>
          </cell>
          <cell r="E1225">
            <v>0.038630000000000005</v>
          </cell>
        </row>
        <row r="1226">
          <cell r="A1226">
            <v>34608700</v>
          </cell>
          <cell r="B1226" t="str">
            <v>PDR DI MONTICELLI D'ONGINA</v>
          </cell>
          <cell r="C1226">
            <v>0.038604</v>
          </cell>
          <cell r="D1226">
            <v>0.038771</v>
          </cell>
          <cell r="E1226">
            <v>0.038437</v>
          </cell>
        </row>
        <row r="1227">
          <cell r="A1227">
            <v>34608801</v>
          </cell>
          <cell r="B1227" t="str">
            <v>Morfasso PC</v>
          </cell>
          <cell r="C1227">
            <v>0.038822</v>
          </cell>
          <cell r="D1227">
            <v>0.038995</v>
          </cell>
          <cell r="E1227">
            <v>0.038649</v>
          </cell>
        </row>
        <row r="1228">
          <cell r="A1228">
            <v>34609200</v>
          </cell>
          <cell r="B1228" t="str">
            <v>PdR di PIACENZA (CAMUZZI)</v>
          </cell>
          <cell r="C1228">
            <v>0.038633</v>
          </cell>
          <cell r="D1228">
            <v>0.038797</v>
          </cell>
          <cell r="E1228">
            <v>0.038469</v>
          </cell>
        </row>
        <row r="1229">
          <cell r="A1229">
            <v>34609501</v>
          </cell>
          <cell r="B1229" t="str">
            <v>Podenzano PC via cimitero</v>
          </cell>
          <cell r="C1229">
            <v>0.038543</v>
          </cell>
          <cell r="D1229">
            <v>0.038697</v>
          </cell>
          <cell r="E1229">
            <v>0.038389</v>
          </cell>
        </row>
        <row r="1230">
          <cell r="A1230">
            <v>34609702</v>
          </cell>
          <cell r="B1230" t="str">
            <v>Pontenure PC loc. la Bellotta</v>
          </cell>
          <cell r="C1230">
            <v>0.038585</v>
          </cell>
          <cell r="D1230">
            <v>0.038782</v>
          </cell>
          <cell r="E1230">
            <v>0.038388000000000005</v>
          </cell>
        </row>
        <row r="1231">
          <cell r="A1231">
            <v>34609801</v>
          </cell>
          <cell r="B1231" t="str">
            <v>Rivergaro PC</v>
          </cell>
          <cell r="C1231">
            <v>0.038535</v>
          </cell>
          <cell r="D1231">
            <v>0.038697</v>
          </cell>
          <cell r="E1231">
            <v>0.038373</v>
          </cell>
        </row>
        <row r="1232">
          <cell r="A1232">
            <v>34609903</v>
          </cell>
          <cell r="B1232" t="str">
            <v>Rottofreno PC loc. Cattagnina</v>
          </cell>
          <cell r="C1232">
            <v>0.038539</v>
          </cell>
          <cell r="D1232">
            <v>0.038701</v>
          </cell>
          <cell r="E1232">
            <v>0.038376999999999994</v>
          </cell>
        </row>
        <row r="1233">
          <cell r="A1233">
            <v>34610001</v>
          </cell>
          <cell r="B1233" t="str">
            <v>san Giorgio Piacentino PC</v>
          </cell>
          <cell r="C1233">
            <v>0.038533</v>
          </cell>
          <cell r="D1233">
            <v>0.038702</v>
          </cell>
          <cell r="E1233">
            <v>0.038363999999999995</v>
          </cell>
        </row>
        <row r="1234">
          <cell r="A1234">
            <v>34610101</v>
          </cell>
          <cell r="B1234" t="str">
            <v>san Pietro in Cerro PC</v>
          </cell>
          <cell r="C1234">
            <v>0.038615</v>
          </cell>
          <cell r="D1234">
            <v>0.038772</v>
          </cell>
          <cell r="E1234">
            <v>0.03845799999999999</v>
          </cell>
        </row>
        <row r="1235">
          <cell r="A1235">
            <v>34610401</v>
          </cell>
          <cell r="B1235" t="str">
            <v>Vernasca PC</v>
          </cell>
          <cell r="C1235">
            <v>0.038816</v>
          </cell>
          <cell r="D1235">
            <v>0.038994</v>
          </cell>
          <cell r="E1235">
            <v>0.038638000000000006</v>
          </cell>
        </row>
        <row r="1236">
          <cell r="A1236">
            <v>34610601</v>
          </cell>
          <cell r="B1236" t="str">
            <v>Villanova sull'Arda PC sPietro Cerro</v>
          </cell>
          <cell r="C1236">
            <v>0.038581</v>
          </cell>
          <cell r="D1236">
            <v>0.038758</v>
          </cell>
          <cell r="E1236">
            <v>0.038403999999999994</v>
          </cell>
        </row>
        <row r="1237">
          <cell r="A1237">
            <v>34610801</v>
          </cell>
          <cell r="B1237" t="str">
            <v>Ziano Piacentino PC</v>
          </cell>
          <cell r="C1237">
            <v>0.038568</v>
          </cell>
          <cell r="D1237">
            <v>0.038769</v>
          </cell>
          <cell r="E1237">
            <v>0.038367</v>
          </cell>
        </row>
        <row r="1238">
          <cell r="A1238">
            <v>34610901</v>
          </cell>
          <cell r="B1238" t="str">
            <v>Albareto PR</v>
          </cell>
          <cell r="C1238">
            <v>0.038804</v>
          </cell>
          <cell r="D1238">
            <v>0.038996</v>
          </cell>
          <cell r="E1238">
            <v>0.038611999999999994</v>
          </cell>
        </row>
        <row r="1239">
          <cell r="A1239">
            <v>34611001</v>
          </cell>
          <cell r="B1239" t="str">
            <v>Bardi PR</v>
          </cell>
          <cell r="C1239">
            <v>0.038787</v>
          </cell>
          <cell r="D1239">
            <v>0.037914</v>
          </cell>
          <cell r="E1239">
            <v>0.03966</v>
          </cell>
        </row>
        <row r="1240">
          <cell r="A1240">
            <v>34611101</v>
          </cell>
          <cell r="B1240" t="str">
            <v>Bedonia PR loc. Compiano</v>
          </cell>
          <cell r="C1240">
            <v>0.038809</v>
          </cell>
          <cell r="D1240">
            <v>0.038995</v>
          </cell>
          <cell r="E1240">
            <v>0.038623000000000005</v>
          </cell>
        </row>
        <row r="1241">
          <cell r="A1241">
            <v>34611400</v>
          </cell>
          <cell r="B1241" t="str">
            <v>PdR di Borgo Val di Taro</v>
          </cell>
          <cell r="C1241">
            <v>0.038826</v>
          </cell>
          <cell r="D1241">
            <v>0.038995</v>
          </cell>
          <cell r="E1241">
            <v>0.038657</v>
          </cell>
        </row>
        <row r="1242">
          <cell r="A1242">
            <v>34611501</v>
          </cell>
          <cell r="B1242" t="str">
            <v>Busseto PR 1'p capoluogo</v>
          </cell>
          <cell r="C1242">
            <v>0.038559</v>
          </cell>
          <cell r="D1242">
            <v>0.038701</v>
          </cell>
          <cell r="E1242">
            <v>0.03841700000000001</v>
          </cell>
        </row>
        <row r="1243">
          <cell r="A1243">
            <v>34611502</v>
          </cell>
          <cell r="B1243" t="str">
            <v>Busseto PR 2'p Ca' Botta</v>
          </cell>
          <cell r="C1243">
            <v>0.038619</v>
          </cell>
          <cell r="D1243">
            <v>0.038759</v>
          </cell>
          <cell r="E1243">
            <v>0.038479</v>
          </cell>
        </row>
        <row r="1244">
          <cell r="A1244">
            <v>34611700</v>
          </cell>
          <cell r="B1244" t="str">
            <v>PdR di COLLECCHIO</v>
          </cell>
          <cell r="C1244">
            <v>0.038825</v>
          </cell>
          <cell r="D1244">
            <v>0.039033</v>
          </cell>
          <cell r="E1244">
            <v>0.038617</v>
          </cell>
        </row>
        <row r="1245">
          <cell r="A1245">
            <v>34611702</v>
          </cell>
          <cell r="B1245" t="str">
            <v>Collecchio PR 2'p Gaiano Ozzano</v>
          </cell>
          <cell r="C1245">
            <v>0.03901</v>
          </cell>
          <cell r="D1245">
            <v>0.039174</v>
          </cell>
          <cell r="E1245">
            <v>0.038846000000000006</v>
          </cell>
        </row>
        <row r="1246">
          <cell r="A1246">
            <v>34611800</v>
          </cell>
          <cell r="B1246" t="str">
            <v>PdR di COLORNO</v>
          </cell>
          <cell r="C1246">
            <v>0.038583</v>
          </cell>
          <cell r="D1246">
            <v>0.038772</v>
          </cell>
          <cell r="E1246">
            <v>0.038394</v>
          </cell>
        </row>
        <row r="1247">
          <cell r="A1247">
            <v>34612101</v>
          </cell>
          <cell r="B1247" t="str">
            <v>Felino PR Langhirano</v>
          </cell>
          <cell r="C1247">
            <v>0.038794</v>
          </cell>
          <cell r="D1247">
            <v>0.038998</v>
          </cell>
          <cell r="E1247">
            <v>0.038590000000000006</v>
          </cell>
        </row>
        <row r="1248">
          <cell r="A1248">
            <v>34612200</v>
          </cell>
          <cell r="B1248" t="str">
            <v>PdR di FIDENZA</v>
          </cell>
          <cell r="C1248">
            <v>0.038694</v>
          </cell>
          <cell r="D1248">
            <v>0.03901</v>
          </cell>
          <cell r="E1248">
            <v>0.038377999999999995</v>
          </cell>
        </row>
        <row r="1249">
          <cell r="A1249">
            <v>34612203</v>
          </cell>
          <cell r="B1249" t="str">
            <v>Fidenza PR 3'p Busseto Ca' Botta</v>
          </cell>
          <cell r="C1249">
            <v>0.038608</v>
          </cell>
          <cell r="D1249">
            <v>0.038758</v>
          </cell>
          <cell r="E1249">
            <v>0.038458000000000006</v>
          </cell>
        </row>
        <row r="1250">
          <cell r="A1250">
            <v>34612300</v>
          </cell>
          <cell r="B1250" t="str">
            <v>PdR di Fontanellato</v>
          </cell>
          <cell r="C1250">
            <v>0.038563</v>
          </cell>
          <cell r="D1250">
            <v>0.038924</v>
          </cell>
          <cell r="E1250">
            <v>0.038202</v>
          </cell>
        </row>
        <row r="1251">
          <cell r="A1251">
            <v>34612401</v>
          </cell>
          <cell r="B1251" t="str">
            <v>Fontevivo PR 1'p capoluogo</v>
          </cell>
          <cell r="C1251">
            <v>0.038796</v>
          </cell>
          <cell r="D1251">
            <v>0.039036</v>
          </cell>
          <cell r="E1251">
            <v>0.03855599999999999</v>
          </cell>
        </row>
        <row r="1252">
          <cell r="A1252">
            <v>34612403</v>
          </cell>
          <cell r="B1252" t="str">
            <v>Fontevivo PR 2'p</v>
          </cell>
          <cell r="C1252">
            <v>0.038795</v>
          </cell>
          <cell r="D1252">
            <v>0.039035</v>
          </cell>
          <cell r="E1252">
            <v>0.038555000000000006</v>
          </cell>
        </row>
        <row r="1253">
          <cell r="A1253">
            <v>34612501</v>
          </cell>
          <cell r="B1253" t="str">
            <v>Fornovo di Taro PR</v>
          </cell>
          <cell r="C1253">
            <v>0.039101</v>
          </cell>
          <cell r="D1253">
            <v>0.039368</v>
          </cell>
          <cell r="E1253">
            <v>0.038833999999999994</v>
          </cell>
        </row>
        <row r="1254">
          <cell r="A1254">
            <v>34612602</v>
          </cell>
          <cell r="B1254" t="str">
            <v>Langhirano PR</v>
          </cell>
          <cell r="C1254">
            <v>0.038792</v>
          </cell>
          <cell r="D1254">
            <v>0.038992</v>
          </cell>
          <cell r="E1254">
            <v>0.038592</v>
          </cell>
        </row>
        <row r="1255">
          <cell r="A1255">
            <v>34612800</v>
          </cell>
          <cell r="B1255" t="str">
            <v>PdR di MEDESANO</v>
          </cell>
          <cell r="C1255">
            <v>0.039343</v>
          </cell>
          <cell r="D1255">
            <v>0.039478</v>
          </cell>
          <cell r="E1255">
            <v>0.03920800000000001</v>
          </cell>
        </row>
        <row r="1256">
          <cell r="A1256">
            <v>34612901</v>
          </cell>
          <cell r="B1256" t="str">
            <v>Mezzani PR</v>
          </cell>
          <cell r="C1256">
            <v>0.038573</v>
          </cell>
          <cell r="D1256">
            <v>0.038772</v>
          </cell>
          <cell r="E1256">
            <v>0.038374000000000005</v>
          </cell>
        </row>
        <row r="1257">
          <cell r="A1257">
            <v>34613101</v>
          </cell>
          <cell r="B1257" t="str">
            <v>Montechiarugolo PR</v>
          </cell>
          <cell r="C1257">
            <v>0.038572</v>
          </cell>
          <cell r="D1257">
            <v>0.038692</v>
          </cell>
          <cell r="E1257">
            <v>0.03845200000000001</v>
          </cell>
        </row>
        <row r="1258">
          <cell r="A1258">
            <v>34613301</v>
          </cell>
          <cell r="B1258" t="str">
            <v>Noceto PR</v>
          </cell>
          <cell r="C1258">
            <v>0.038712</v>
          </cell>
          <cell r="D1258">
            <v>0.038965</v>
          </cell>
          <cell r="E1258">
            <v>0.03845900000000001</v>
          </cell>
        </row>
        <row r="1259">
          <cell r="A1259">
            <v>34613500</v>
          </cell>
          <cell r="B1259" t="str">
            <v>PdR di PARMA</v>
          </cell>
          <cell r="C1259">
            <v>0.038713</v>
          </cell>
          <cell r="D1259">
            <v>0.038883</v>
          </cell>
          <cell r="E1259">
            <v>0.038542999999999994</v>
          </cell>
        </row>
        <row r="1260">
          <cell r="A1260">
            <v>34613701</v>
          </cell>
          <cell r="B1260" t="str">
            <v>Polesine Parmense PR</v>
          </cell>
          <cell r="C1260">
            <v>0.038561</v>
          </cell>
          <cell r="D1260">
            <v>0.038771</v>
          </cell>
          <cell r="E1260">
            <v>0.038350999999999996</v>
          </cell>
        </row>
        <row r="1261">
          <cell r="A1261">
            <v>34613801</v>
          </cell>
          <cell r="B1261" t="str">
            <v>Roccabianca PR</v>
          </cell>
          <cell r="C1261">
            <v>0.03859</v>
          </cell>
          <cell r="D1261">
            <v>0.038787</v>
          </cell>
          <cell r="E1261">
            <v>0.038393</v>
          </cell>
        </row>
        <row r="1262">
          <cell r="A1262">
            <v>34613901</v>
          </cell>
          <cell r="B1262" t="str">
            <v>Sala Baganza PR</v>
          </cell>
          <cell r="C1262">
            <v>0.038804</v>
          </cell>
          <cell r="D1262">
            <v>0.039009</v>
          </cell>
          <cell r="E1262">
            <v>0.038598999999999994</v>
          </cell>
        </row>
        <row r="1263">
          <cell r="A1263">
            <v>34614000</v>
          </cell>
          <cell r="B1263" t="str">
            <v>PdR di Salsomaggiore Terme</v>
          </cell>
          <cell r="C1263">
            <v>0.038666</v>
          </cell>
          <cell r="D1263">
            <v>0.03899</v>
          </cell>
          <cell r="E1263">
            <v>0.038342</v>
          </cell>
        </row>
        <row r="1264">
          <cell r="A1264">
            <v>34614101</v>
          </cell>
          <cell r="B1264" t="str">
            <v>san Secondo Parmense PR</v>
          </cell>
          <cell r="C1264">
            <v>0.038609</v>
          </cell>
          <cell r="D1264">
            <v>0.038784</v>
          </cell>
          <cell r="E1264">
            <v>0.038433999999999996</v>
          </cell>
        </row>
        <row r="1265">
          <cell r="A1265">
            <v>34614201</v>
          </cell>
          <cell r="B1265" t="str">
            <v>Sissa PR</v>
          </cell>
          <cell r="C1265">
            <v>0.038471</v>
          </cell>
          <cell r="D1265">
            <v>0.038802</v>
          </cell>
          <cell r="E1265">
            <v>0.03813999999999999</v>
          </cell>
        </row>
        <row r="1266">
          <cell r="A1266">
            <v>34614301</v>
          </cell>
          <cell r="B1266" t="str">
            <v>Solignano PR</v>
          </cell>
          <cell r="C1266">
            <v>0.039099</v>
          </cell>
          <cell r="D1266">
            <v>0.0394228</v>
          </cell>
          <cell r="E1266">
            <v>0.0387752</v>
          </cell>
        </row>
        <row r="1267">
          <cell r="A1267">
            <v>34614401</v>
          </cell>
          <cell r="B1267" t="str">
            <v>Soragna PR</v>
          </cell>
          <cell r="C1267">
            <v>0.038611</v>
          </cell>
          <cell r="D1267">
            <v>0.038755</v>
          </cell>
          <cell r="E1267">
            <v>0.038467</v>
          </cell>
        </row>
        <row r="1268">
          <cell r="A1268">
            <v>34614501</v>
          </cell>
          <cell r="B1268" t="str">
            <v>Sorbolo PR</v>
          </cell>
          <cell r="C1268">
            <v>0.038573</v>
          </cell>
          <cell r="D1268">
            <v>0.038697</v>
          </cell>
          <cell r="E1268">
            <v>0.038449000000000004</v>
          </cell>
        </row>
        <row r="1269">
          <cell r="A1269">
            <v>34614701</v>
          </cell>
          <cell r="B1269" t="str">
            <v>Tizzano val Parma PR Langhirano</v>
          </cell>
          <cell r="C1269">
            <v>0.038787</v>
          </cell>
          <cell r="D1269">
            <v>0.038993</v>
          </cell>
          <cell r="E1269">
            <v>0.038581000000000004</v>
          </cell>
        </row>
        <row r="1270">
          <cell r="A1270">
            <v>34614801</v>
          </cell>
          <cell r="B1270" t="str">
            <v>Tornolo PR Compiano</v>
          </cell>
          <cell r="C1270">
            <v>0.038741</v>
          </cell>
          <cell r="D1270">
            <v>0.038953</v>
          </cell>
          <cell r="E1270">
            <v>0.038528999999999994</v>
          </cell>
        </row>
        <row r="1271">
          <cell r="A1271">
            <v>34614900</v>
          </cell>
          <cell r="B1271" t="str">
            <v>PdR di Torrile</v>
          </cell>
          <cell r="C1271">
            <v>0.038577</v>
          </cell>
          <cell r="D1271">
            <v>0.038761</v>
          </cell>
          <cell r="E1271">
            <v>0.038393000000000004</v>
          </cell>
        </row>
        <row r="1272">
          <cell r="A1272">
            <v>34615000</v>
          </cell>
          <cell r="B1272" t="str">
            <v>PdR di TRAVERSETOLO</v>
          </cell>
          <cell r="C1272">
            <v>0.038813</v>
          </cell>
          <cell r="D1272">
            <v>0.039</v>
          </cell>
          <cell r="E1272">
            <v>0.038626</v>
          </cell>
        </row>
        <row r="1273">
          <cell r="A1273">
            <v>34615101</v>
          </cell>
          <cell r="B1273" t="str">
            <v>Trecasali PR</v>
          </cell>
          <cell r="C1273">
            <v>0.038608</v>
          </cell>
          <cell r="D1273">
            <v>0.038781</v>
          </cell>
          <cell r="E1273">
            <v>0.038435000000000004</v>
          </cell>
        </row>
        <row r="1274">
          <cell r="A1274">
            <v>34615501</v>
          </cell>
          <cell r="B1274" t="str">
            <v>Zibello PR</v>
          </cell>
          <cell r="C1274">
            <v>0.038567</v>
          </cell>
          <cell r="D1274">
            <v>0.038763</v>
          </cell>
          <cell r="E1274">
            <v>0.038370999999999995</v>
          </cell>
        </row>
        <row r="1275">
          <cell r="A1275">
            <v>34615700</v>
          </cell>
          <cell r="B1275" t="str">
            <v>PdR di NOVELLARA</v>
          </cell>
          <cell r="C1275">
            <v>0.038571</v>
          </cell>
          <cell r="D1275">
            <v>0.038696</v>
          </cell>
          <cell r="E1275">
            <v>0.038446</v>
          </cell>
        </row>
        <row r="1276">
          <cell r="A1276">
            <v>34615901</v>
          </cell>
          <cell r="B1276" t="str">
            <v>Bibbiano RE</v>
          </cell>
          <cell r="C1276">
            <v>0.038831</v>
          </cell>
          <cell r="D1276">
            <v>0.039001</v>
          </cell>
          <cell r="E1276">
            <v>0.038660999999999994</v>
          </cell>
        </row>
        <row r="1277">
          <cell r="A1277">
            <v>34616001</v>
          </cell>
          <cell r="B1277" t="str">
            <v>Boretto RE 1'p capoluogo</v>
          </cell>
          <cell r="C1277">
            <v>0.038617</v>
          </cell>
          <cell r="D1277">
            <v>0.038704</v>
          </cell>
          <cell r="E1277">
            <v>0.038529999999999995</v>
          </cell>
        </row>
        <row r="1278">
          <cell r="A1278">
            <v>34616102</v>
          </cell>
          <cell r="B1278" t="str">
            <v>Brescello RE 2'p via Vignali</v>
          </cell>
          <cell r="C1278">
            <v>0.03857</v>
          </cell>
          <cell r="D1278">
            <v>0.038714</v>
          </cell>
          <cell r="E1278">
            <v>0.038426</v>
          </cell>
        </row>
        <row r="1279">
          <cell r="A1279">
            <v>34616103</v>
          </cell>
          <cell r="B1279" t="str">
            <v>Brescello RE 3'p loc. tre Ponti</v>
          </cell>
          <cell r="C1279">
            <v>0.038609</v>
          </cell>
          <cell r="D1279">
            <v>0.038723</v>
          </cell>
          <cell r="E1279">
            <v>0.038494999999999994</v>
          </cell>
        </row>
        <row r="1280">
          <cell r="A1280">
            <v>34616301</v>
          </cell>
          <cell r="B1280" t="str">
            <v>Cadelbosco di Sopra RE</v>
          </cell>
          <cell r="C1280">
            <v>0.038602</v>
          </cell>
          <cell r="D1280">
            <v>0.038718</v>
          </cell>
          <cell r="E1280">
            <v>0.03848599999999999</v>
          </cell>
        </row>
        <row r="1281">
          <cell r="A1281">
            <v>34616401</v>
          </cell>
          <cell r="B1281" t="str">
            <v>Campagnola Emilia RE</v>
          </cell>
          <cell r="C1281">
            <v>0.038575</v>
          </cell>
          <cell r="D1281">
            <v>0.038691</v>
          </cell>
          <cell r="E1281">
            <v>0.03845899999999999</v>
          </cell>
        </row>
        <row r="1282">
          <cell r="A1282">
            <v>34616703</v>
          </cell>
          <cell r="B1282" t="str">
            <v>Casalgrande RE loc. Quagliera</v>
          </cell>
          <cell r="C1282">
            <v>0.03885</v>
          </cell>
          <cell r="D1282">
            <v>0.039023</v>
          </cell>
          <cell r="E1282">
            <v>0.038677</v>
          </cell>
        </row>
        <row r="1283">
          <cell r="A1283">
            <v>34616900</v>
          </cell>
          <cell r="B1283" t="str">
            <v>PdR di CASTELLARANO</v>
          </cell>
          <cell r="C1283">
            <v>0.03867</v>
          </cell>
          <cell r="D1283">
            <v>0.038697</v>
          </cell>
          <cell r="E1283">
            <v>0.038643000000000004</v>
          </cell>
        </row>
        <row r="1284">
          <cell r="A1284">
            <v>34616902</v>
          </cell>
          <cell r="B1284" t="str">
            <v>Castellarano RE 2'p Roteglia</v>
          </cell>
          <cell r="C1284">
            <v>0.038646</v>
          </cell>
          <cell r="D1284">
            <v>0.038644</v>
          </cell>
          <cell r="E1284">
            <v>0.038648</v>
          </cell>
        </row>
        <row r="1285">
          <cell r="A1285">
            <v>34617002</v>
          </cell>
          <cell r="B1285" t="str">
            <v>Castelnovo di Sotto RE</v>
          </cell>
          <cell r="C1285">
            <v>0.038601</v>
          </cell>
          <cell r="D1285">
            <v>0.038719</v>
          </cell>
          <cell r="E1285">
            <v>0.038483</v>
          </cell>
        </row>
        <row r="1286">
          <cell r="A1286">
            <v>34617200</v>
          </cell>
          <cell r="B1286" t="str">
            <v>PdR di CAVRIAGO</v>
          </cell>
          <cell r="C1286">
            <v>0.038577</v>
          </cell>
          <cell r="D1286">
            <v>0.038759</v>
          </cell>
          <cell r="E1286">
            <v>0.038395</v>
          </cell>
        </row>
        <row r="1287">
          <cell r="A1287">
            <v>34617500</v>
          </cell>
          <cell r="B1287" t="str">
            <v>PdR di CORREGGIO</v>
          </cell>
          <cell r="C1287">
            <v>0.038582</v>
          </cell>
          <cell r="D1287">
            <v>0.03868</v>
          </cell>
          <cell r="E1287">
            <v>0.038484</v>
          </cell>
        </row>
        <row r="1288">
          <cell r="A1288">
            <v>34617601</v>
          </cell>
          <cell r="B1288" t="str">
            <v>Fabbrico RE</v>
          </cell>
          <cell r="C1288">
            <v>0.038577</v>
          </cell>
          <cell r="D1288">
            <v>0.038695</v>
          </cell>
          <cell r="E1288">
            <v>0.038459</v>
          </cell>
        </row>
        <row r="1289">
          <cell r="A1289">
            <v>34617700</v>
          </cell>
          <cell r="B1289" t="str">
            <v>PdR di GATTATICO</v>
          </cell>
          <cell r="C1289">
            <v>0.038678</v>
          </cell>
          <cell r="D1289">
            <v>0.038859</v>
          </cell>
          <cell r="E1289">
            <v>0.038496999999999997</v>
          </cell>
        </row>
        <row r="1290">
          <cell r="A1290">
            <v>34617801</v>
          </cell>
          <cell r="B1290" t="str">
            <v>Gualtieri RE</v>
          </cell>
          <cell r="C1290">
            <v>0.038571</v>
          </cell>
          <cell r="D1290">
            <v>0.0387</v>
          </cell>
          <cell r="E1290">
            <v>0.038442000000000004</v>
          </cell>
        </row>
        <row r="1291">
          <cell r="A1291">
            <v>34617901</v>
          </cell>
          <cell r="B1291" t="str">
            <v>Guastalla RE</v>
          </cell>
          <cell r="C1291">
            <v>0.038568</v>
          </cell>
          <cell r="D1291">
            <v>0.038701</v>
          </cell>
          <cell r="E1291">
            <v>0.038435</v>
          </cell>
        </row>
        <row r="1292">
          <cell r="A1292">
            <v>34618100</v>
          </cell>
          <cell r="B1292" t="str">
            <v>PdR di REGGIOLO</v>
          </cell>
          <cell r="C1292">
            <v>0.03858</v>
          </cell>
          <cell r="D1292">
            <v>0.038691</v>
          </cell>
          <cell r="E1292">
            <v>0.038469</v>
          </cell>
        </row>
        <row r="1293">
          <cell r="A1293">
            <v>34618201</v>
          </cell>
          <cell r="B1293" t="str">
            <v>Montecchio Emilia RE</v>
          </cell>
          <cell r="C1293">
            <v>0.038846</v>
          </cell>
          <cell r="D1293">
            <v>0.039023</v>
          </cell>
          <cell r="E1293">
            <v>0.038668999999999995</v>
          </cell>
        </row>
        <row r="1294">
          <cell r="A1294">
            <v>34618401</v>
          </cell>
          <cell r="B1294" t="str">
            <v>Poviglio RE</v>
          </cell>
          <cell r="C1294">
            <v>0.038597</v>
          </cell>
          <cell r="D1294">
            <v>0.038725</v>
          </cell>
          <cell r="E1294">
            <v>0.038468999999999996</v>
          </cell>
        </row>
        <row r="1295">
          <cell r="A1295">
            <v>34618500</v>
          </cell>
          <cell r="B1295" t="str">
            <v>PdR di QUATTRO CASTELLA</v>
          </cell>
          <cell r="C1295">
            <v>0.038801</v>
          </cell>
          <cell r="D1295">
            <v>0.038912</v>
          </cell>
          <cell r="E1295">
            <v>0.03869</v>
          </cell>
        </row>
        <row r="1296">
          <cell r="A1296">
            <v>34618800</v>
          </cell>
          <cell r="B1296" t="str">
            <v>PdR di REGGIO NELL'EMILIA</v>
          </cell>
          <cell r="C1296">
            <v>0.038722</v>
          </cell>
          <cell r="D1296">
            <v>0.038868</v>
          </cell>
          <cell r="E1296">
            <v>0.038576</v>
          </cell>
        </row>
        <row r="1297">
          <cell r="A1297">
            <v>34619101</v>
          </cell>
          <cell r="B1297" t="str">
            <v>Rubiera RE</v>
          </cell>
          <cell r="C1297">
            <v>0.038649</v>
          </cell>
          <cell r="D1297">
            <v>0.038733</v>
          </cell>
          <cell r="E1297">
            <v>0.03856500000000001</v>
          </cell>
        </row>
        <row r="1298">
          <cell r="A1298">
            <v>34619200</v>
          </cell>
          <cell r="B1298" t="str">
            <v>PdR di SAN MARTINO IN RIO</v>
          </cell>
          <cell r="C1298">
            <v>0.038575</v>
          </cell>
          <cell r="D1298">
            <v>0.038699</v>
          </cell>
          <cell r="E1298">
            <v>0.038451</v>
          </cell>
        </row>
        <row r="1299">
          <cell r="A1299">
            <v>34619301</v>
          </cell>
          <cell r="B1299" t="str">
            <v>san Polo d'Enza RE</v>
          </cell>
          <cell r="C1299">
            <v>0.038821</v>
          </cell>
          <cell r="D1299">
            <v>0.039002</v>
          </cell>
          <cell r="E1299">
            <v>0.03864</v>
          </cell>
        </row>
        <row r="1300">
          <cell r="A1300">
            <v>34619500</v>
          </cell>
          <cell r="B1300" t="str">
            <v>PdR di SCANDIANO</v>
          </cell>
          <cell r="C1300">
            <v>0.038736</v>
          </cell>
          <cell r="D1300">
            <v>0.038734</v>
          </cell>
          <cell r="E1300">
            <v>0.038738</v>
          </cell>
        </row>
        <row r="1301">
          <cell r="A1301">
            <v>34619503</v>
          </cell>
          <cell r="B1301" t="str">
            <v>Scandiano RE 3'p Bosco</v>
          </cell>
          <cell r="C1301">
            <v>0.038703</v>
          </cell>
          <cell r="D1301">
            <v>0.038715</v>
          </cell>
          <cell r="E1301">
            <v>0.038691</v>
          </cell>
        </row>
        <row r="1302">
          <cell r="A1302">
            <v>34619901</v>
          </cell>
          <cell r="B1302" t="str">
            <v>Viano RE</v>
          </cell>
          <cell r="C1302">
            <v>0.038738</v>
          </cell>
          <cell r="D1302">
            <v>0.038732</v>
          </cell>
          <cell r="E1302">
            <v>0.038744</v>
          </cell>
        </row>
        <row r="1303">
          <cell r="A1303">
            <v>34620600</v>
          </cell>
          <cell r="B1303" t="str">
            <v>PdR di CASTELFRANCO EMILIA</v>
          </cell>
          <cell r="C1303">
            <v>0.03887</v>
          </cell>
          <cell r="D1303">
            <v>0.03893</v>
          </cell>
          <cell r="E1303">
            <v>0.038810000000000004</v>
          </cell>
        </row>
        <row r="1304">
          <cell r="A1304">
            <v>34621300</v>
          </cell>
          <cell r="B1304" t="str">
            <v>PdR di SASSUOLO</v>
          </cell>
          <cell r="C1304">
            <v>0.03875</v>
          </cell>
          <cell r="D1304">
            <v>0.03886</v>
          </cell>
          <cell r="E1304">
            <v>0.03864</v>
          </cell>
        </row>
        <row r="1305">
          <cell r="A1305">
            <v>34622200</v>
          </cell>
          <cell r="B1305" t="str">
            <v>PdR di MIRANDOLA</v>
          </cell>
          <cell r="C1305">
            <v>0.038579</v>
          </cell>
          <cell r="D1305">
            <v>0.038676</v>
          </cell>
          <cell r="E1305">
            <v>0.038482</v>
          </cell>
        </row>
        <row r="1306">
          <cell r="A1306">
            <v>34622300</v>
          </cell>
          <cell r="B1306" t="str">
            <v>PdR di MODENA</v>
          </cell>
          <cell r="C1306">
            <v>0.03882</v>
          </cell>
          <cell r="D1306">
            <v>0.0389</v>
          </cell>
          <cell r="E1306">
            <v>0.038740000000000004</v>
          </cell>
        </row>
        <row r="1307">
          <cell r="A1307">
            <v>34622700</v>
          </cell>
          <cell r="B1307" t="str">
            <v>PdR di NONANTOLA</v>
          </cell>
          <cell r="C1307">
            <v>0.038333</v>
          </cell>
          <cell r="D1307">
            <v>0.038249</v>
          </cell>
          <cell r="E1307">
            <v>0.038417</v>
          </cell>
        </row>
        <row r="1308">
          <cell r="A1308">
            <v>34622801</v>
          </cell>
          <cell r="B1308" t="str">
            <v>Novi di Modena MO</v>
          </cell>
          <cell r="C1308">
            <v>0.038574</v>
          </cell>
          <cell r="D1308">
            <v>0.038691</v>
          </cell>
          <cell r="E1308">
            <v>0.03845699999999999</v>
          </cell>
        </row>
        <row r="1309">
          <cell r="A1309">
            <v>34624101</v>
          </cell>
          <cell r="B1309" t="str">
            <v>Savignano sul Panaro MO</v>
          </cell>
          <cell r="C1309">
            <v>0.03883</v>
          </cell>
          <cell r="D1309">
            <v>0.03901</v>
          </cell>
          <cell r="E1309">
            <v>0.038650000000000004</v>
          </cell>
        </row>
        <row r="1310">
          <cell r="A1310">
            <v>34624200</v>
          </cell>
          <cell r="B1310" t="str">
            <v>PdR di SERRAMAZZONI</v>
          </cell>
          <cell r="C1310">
            <v>0.03876</v>
          </cell>
          <cell r="D1310">
            <v>0.03884</v>
          </cell>
          <cell r="E1310">
            <v>0.038680000000000006</v>
          </cell>
        </row>
        <row r="1311">
          <cell r="A1311">
            <v>34624901</v>
          </cell>
          <cell r="B1311" t="str">
            <v>Argelato BO</v>
          </cell>
          <cell r="C1311">
            <v>0.03843</v>
          </cell>
          <cell r="D1311">
            <v>0.03858</v>
          </cell>
          <cell r="E1311">
            <v>0.038279999999999995</v>
          </cell>
        </row>
        <row r="1312">
          <cell r="A1312">
            <v>34625300</v>
          </cell>
          <cell r="B1312" t="str">
            <v>PdR di BOLOGNA</v>
          </cell>
          <cell r="C1312">
            <v>0.03869</v>
          </cell>
          <cell r="D1312">
            <v>0.0388</v>
          </cell>
          <cell r="E1312">
            <v>0.03858</v>
          </cell>
        </row>
        <row r="1313">
          <cell r="A1313">
            <v>34625502</v>
          </cell>
          <cell r="B1313" t="str">
            <v>Budrio BO 2'p Mezzolara</v>
          </cell>
          <cell r="C1313">
            <v>0.03893</v>
          </cell>
          <cell r="D1313">
            <v>0.03893</v>
          </cell>
          <cell r="E1313">
            <v>0.03893</v>
          </cell>
        </row>
        <row r="1314">
          <cell r="A1314">
            <v>34626401</v>
          </cell>
          <cell r="B1314" t="str">
            <v>Castello d'Argile BO</v>
          </cell>
          <cell r="C1314">
            <v>0.038403</v>
          </cell>
          <cell r="D1314">
            <v>0.038526</v>
          </cell>
          <cell r="E1314">
            <v>0.03828</v>
          </cell>
        </row>
        <row r="1315">
          <cell r="A1315">
            <v>34626701</v>
          </cell>
          <cell r="B1315" t="str">
            <v>Castel san Pietro Terme BO</v>
          </cell>
          <cell r="C1315">
            <v>0.03882</v>
          </cell>
          <cell r="D1315">
            <v>0.03943</v>
          </cell>
          <cell r="E1315">
            <v>0.03821</v>
          </cell>
        </row>
        <row r="1316">
          <cell r="A1316">
            <v>34627000</v>
          </cell>
          <cell r="B1316" t="str">
            <v>PdR di ANZOLA DELL'EMILIA</v>
          </cell>
          <cell r="C1316">
            <v>0.038762</v>
          </cell>
          <cell r="D1316">
            <v>0.03891</v>
          </cell>
          <cell r="E1316">
            <v>0.038613999999999996</v>
          </cell>
        </row>
        <row r="1317">
          <cell r="A1317">
            <v>34627201</v>
          </cell>
          <cell r="B1317" t="str">
            <v>Dozza BO</v>
          </cell>
          <cell r="C1317">
            <v>0.03882</v>
          </cell>
          <cell r="D1317">
            <v>0.0394</v>
          </cell>
          <cell r="E1317">
            <v>0.03824</v>
          </cell>
        </row>
        <row r="1318">
          <cell r="A1318">
            <v>34627501</v>
          </cell>
          <cell r="B1318" t="str">
            <v>Galliera BO</v>
          </cell>
          <cell r="C1318">
            <v>0.03847</v>
          </cell>
          <cell r="D1318">
            <v>0.03881</v>
          </cell>
          <cell r="E1318">
            <v>0.03813</v>
          </cell>
        </row>
        <row r="1319">
          <cell r="A1319">
            <v>34627900</v>
          </cell>
          <cell r="B1319" t="str">
            <v>PdR di IMOLA</v>
          </cell>
          <cell r="C1319">
            <v>0.0388</v>
          </cell>
          <cell r="D1319">
            <v>0.03935</v>
          </cell>
          <cell r="E1319">
            <v>0.03825</v>
          </cell>
        </row>
        <row r="1320">
          <cell r="A1320">
            <v>34628200</v>
          </cell>
          <cell r="B1320" t="str">
            <v>PdR di MALALBERGO</v>
          </cell>
          <cell r="C1320">
            <v>0.03854</v>
          </cell>
          <cell r="D1320">
            <v>0.03872</v>
          </cell>
          <cell r="E1320">
            <v>0.03836</v>
          </cell>
        </row>
        <row r="1321">
          <cell r="A1321">
            <v>34628302</v>
          </cell>
          <cell r="B1321" t="str">
            <v>Marzabotto BO</v>
          </cell>
          <cell r="C1321">
            <v>0.03888</v>
          </cell>
          <cell r="D1321">
            <v>0.03899</v>
          </cell>
          <cell r="E1321">
            <v>0.03877</v>
          </cell>
        </row>
        <row r="1322">
          <cell r="A1322">
            <v>34628400</v>
          </cell>
          <cell r="B1322" t="str">
            <v>PdR di MEDICINA</v>
          </cell>
          <cell r="C1322">
            <v>0.03844</v>
          </cell>
          <cell r="D1322">
            <v>0.03857</v>
          </cell>
          <cell r="E1322">
            <v>0.038310000000000004</v>
          </cell>
        </row>
        <row r="1323">
          <cell r="A1323">
            <v>34628403</v>
          </cell>
          <cell r="B1323" t="str">
            <v>Medicina BO 3'p sant'Antonio</v>
          </cell>
          <cell r="C1323">
            <v>0.03894</v>
          </cell>
          <cell r="D1323" t="e">
            <v>#N/A</v>
          </cell>
          <cell r="E1323" t="e">
            <v>#N/A</v>
          </cell>
        </row>
        <row r="1324">
          <cell r="A1324">
            <v>34628501</v>
          </cell>
          <cell r="B1324" t="str">
            <v>Minerbio BO</v>
          </cell>
          <cell r="C1324">
            <v>0.03858</v>
          </cell>
          <cell r="D1324">
            <v>0.03868</v>
          </cell>
          <cell r="E1324">
            <v>0.03848000000000001</v>
          </cell>
        </row>
        <row r="1325">
          <cell r="A1325">
            <v>34628600</v>
          </cell>
          <cell r="B1325" t="str">
            <v>PdR di MOLINELLA</v>
          </cell>
          <cell r="C1325">
            <v>0.03893</v>
          </cell>
          <cell r="D1325">
            <v>0.03892</v>
          </cell>
          <cell r="E1325">
            <v>0.038939999999999995</v>
          </cell>
        </row>
        <row r="1326">
          <cell r="A1326">
            <v>34628901</v>
          </cell>
          <cell r="B1326" t="str">
            <v>Monte san Pietro BO</v>
          </cell>
          <cell r="C1326">
            <v>0.03887</v>
          </cell>
          <cell r="D1326">
            <v>0.03901</v>
          </cell>
          <cell r="E1326">
            <v>0.03873</v>
          </cell>
        </row>
        <row r="1327">
          <cell r="A1327">
            <v>34630001</v>
          </cell>
          <cell r="B1327" t="str">
            <v>san Giovanni in Persiceto BO</v>
          </cell>
          <cell r="C1327">
            <v>0.03857</v>
          </cell>
          <cell r="D1327">
            <v>0.03851</v>
          </cell>
          <cell r="E1327">
            <v>0.03863</v>
          </cell>
        </row>
        <row r="1328">
          <cell r="A1328">
            <v>34630100</v>
          </cell>
          <cell r="B1328" t="str">
            <v>PdR di SAN LAZZARO DI SAVENA</v>
          </cell>
          <cell r="C1328">
            <v>0.03844</v>
          </cell>
          <cell r="D1328">
            <v>0.0386</v>
          </cell>
          <cell r="E1328">
            <v>0.03828</v>
          </cell>
        </row>
        <row r="1329">
          <cell r="A1329">
            <v>34630102</v>
          </cell>
          <cell r="B1329" t="str">
            <v>san Lazzaro di Savena BO 2'p Ponticl</v>
          </cell>
          <cell r="C1329">
            <v>0.03845</v>
          </cell>
          <cell r="D1329">
            <v>0.03861</v>
          </cell>
          <cell r="E1329">
            <v>0.03829</v>
          </cell>
        </row>
        <row r="1330">
          <cell r="A1330">
            <v>34630403</v>
          </cell>
          <cell r="B1330" t="str">
            <v>Sasso Marconi BO 3'p Fontana</v>
          </cell>
          <cell r="C1330">
            <v>0.03887</v>
          </cell>
          <cell r="D1330">
            <v>0.03901</v>
          </cell>
          <cell r="E1330">
            <v>0.03873</v>
          </cell>
        </row>
        <row r="1331">
          <cell r="A1331">
            <v>34630700</v>
          </cell>
          <cell r="B1331" t="str">
            <v>PdR di ZOLA PREDOSA</v>
          </cell>
          <cell r="C1331">
            <v>0.0388749</v>
          </cell>
          <cell r="D1331">
            <v>0.0389944</v>
          </cell>
          <cell r="E1331">
            <v>0.038755399999999995</v>
          </cell>
        </row>
        <row r="1332">
          <cell r="A1332">
            <v>34630800</v>
          </cell>
          <cell r="B1332" t="str">
            <v>PdR di ARGENTA</v>
          </cell>
          <cell r="C1332">
            <v>0.03869</v>
          </cell>
          <cell r="D1332">
            <v>0.03873</v>
          </cell>
          <cell r="E1332">
            <v>0.038650000000000004</v>
          </cell>
        </row>
        <row r="1333">
          <cell r="A1333">
            <v>34630901</v>
          </cell>
          <cell r="B1333" t="str">
            <v>Berra FE</v>
          </cell>
          <cell r="C1333">
            <v>0.03859</v>
          </cell>
          <cell r="D1333">
            <v>0.03867</v>
          </cell>
          <cell r="E1333">
            <v>0.038509999999999996</v>
          </cell>
        </row>
        <row r="1334">
          <cell r="A1334">
            <v>34631001</v>
          </cell>
          <cell r="B1334" t="str">
            <v>Bondeno FE</v>
          </cell>
          <cell r="C1334">
            <v>0.03847</v>
          </cell>
          <cell r="D1334">
            <v>0.0388</v>
          </cell>
          <cell r="E1334">
            <v>0.03813999999999999</v>
          </cell>
        </row>
        <row r="1335">
          <cell r="A1335">
            <v>34631100</v>
          </cell>
          <cell r="B1335" t="str">
            <v>PdR di CENTO</v>
          </cell>
          <cell r="C1335">
            <v>0.038579</v>
          </cell>
          <cell r="D1335">
            <v>0.038688</v>
          </cell>
          <cell r="E1335">
            <v>0.038470000000000004</v>
          </cell>
        </row>
        <row r="1336">
          <cell r="A1336">
            <v>34631300</v>
          </cell>
          <cell r="B1336" t="str">
            <v>PdR di COMACCHIO</v>
          </cell>
          <cell r="C1336">
            <v>0.038624</v>
          </cell>
          <cell r="D1336">
            <v>0.038748</v>
          </cell>
          <cell r="E1336">
            <v>0.0385</v>
          </cell>
        </row>
        <row r="1337">
          <cell r="A1337">
            <v>34631401</v>
          </cell>
          <cell r="B1337" t="str">
            <v>Copparo FE 1'p capoluogo</v>
          </cell>
          <cell r="C1337">
            <v>0.03856</v>
          </cell>
          <cell r="D1337">
            <v>0.03874</v>
          </cell>
          <cell r="E1337">
            <v>0.03838</v>
          </cell>
        </row>
        <row r="1338">
          <cell r="A1338">
            <v>34631402</v>
          </cell>
          <cell r="B1338" t="str">
            <v>Copparo FE 2'p Cesta</v>
          </cell>
          <cell r="C1338">
            <v>0.03858</v>
          </cell>
          <cell r="D1338">
            <v>0.03871</v>
          </cell>
          <cell r="E1338">
            <v>0.038450000000000005</v>
          </cell>
        </row>
        <row r="1339">
          <cell r="A1339">
            <v>34631500</v>
          </cell>
          <cell r="B1339" t="str">
            <v>PdR di FERRARA</v>
          </cell>
          <cell r="C1339">
            <v>0.03854</v>
          </cell>
          <cell r="D1339">
            <v>0.03866</v>
          </cell>
          <cell r="E1339">
            <v>0.038419999999999996</v>
          </cell>
        </row>
        <row r="1340">
          <cell r="A1340">
            <v>34631601</v>
          </cell>
          <cell r="B1340" t="str">
            <v>Formignana FE</v>
          </cell>
          <cell r="C1340">
            <v>0.03856</v>
          </cell>
          <cell r="D1340">
            <v>0.03874</v>
          </cell>
          <cell r="E1340">
            <v>0.03838</v>
          </cell>
        </row>
        <row r="1341">
          <cell r="A1341">
            <v>34631701</v>
          </cell>
          <cell r="B1341" t="str">
            <v>Jolanda di Savoia FE</v>
          </cell>
          <cell r="C1341">
            <v>0.03858</v>
          </cell>
          <cell r="D1341">
            <v>0.03872</v>
          </cell>
          <cell r="E1341">
            <v>0.03844000000000001</v>
          </cell>
        </row>
        <row r="1342">
          <cell r="A1342">
            <v>34631801</v>
          </cell>
          <cell r="B1342" t="str">
            <v>Lagosanto FE</v>
          </cell>
          <cell r="C1342">
            <v>0.038606</v>
          </cell>
          <cell r="D1342">
            <v>0.038746</v>
          </cell>
          <cell r="E1342">
            <v>0.038466</v>
          </cell>
        </row>
        <row r="1343">
          <cell r="A1343">
            <v>34631901</v>
          </cell>
          <cell r="B1343" t="str">
            <v>Masi Torello FE</v>
          </cell>
          <cell r="C1343">
            <v>0.038623</v>
          </cell>
          <cell r="D1343">
            <v>0.038645</v>
          </cell>
          <cell r="E1343">
            <v>0.038600999999999996</v>
          </cell>
        </row>
        <row r="1344">
          <cell r="A1344">
            <v>34632101</v>
          </cell>
          <cell r="B1344" t="str">
            <v>Mesola FE 1'p capoluogo</v>
          </cell>
          <cell r="C1344">
            <v>0.03859</v>
          </cell>
          <cell r="D1344">
            <v>0.03876</v>
          </cell>
          <cell r="E1344">
            <v>0.038419999999999996</v>
          </cell>
        </row>
        <row r="1345">
          <cell r="A1345">
            <v>34632102</v>
          </cell>
          <cell r="B1345" t="str">
            <v>Mesola FE 2'p Ariano Ferrarese</v>
          </cell>
          <cell r="C1345">
            <v>0.03858</v>
          </cell>
          <cell r="D1345">
            <v>0.03878</v>
          </cell>
          <cell r="E1345">
            <v>0.038380000000000004</v>
          </cell>
        </row>
        <row r="1346">
          <cell r="A1346">
            <v>34632400</v>
          </cell>
          <cell r="B1346" t="str">
            <v>PdR di OSTELLATO</v>
          </cell>
          <cell r="C1346">
            <v>0.03864</v>
          </cell>
          <cell r="D1346">
            <v>0.038691</v>
          </cell>
          <cell r="E1346">
            <v>0.038589</v>
          </cell>
        </row>
        <row r="1347">
          <cell r="A1347">
            <v>34632501</v>
          </cell>
          <cell r="B1347" t="str">
            <v>Poggio Renatico FE 1'p capoluogo</v>
          </cell>
          <cell r="C1347">
            <v>0.038469</v>
          </cell>
          <cell r="D1347">
            <v>0.038812</v>
          </cell>
          <cell r="E1347">
            <v>0.03812600000000001</v>
          </cell>
        </row>
        <row r="1348">
          <cell r="A1348">
            <v>34632502</v>
          </cell>
          <cell r="B1348" t="str">
            <v>Poggio Renatico FE 2'p Coron.</v>
          </cell>
          <cell r="C1348">
            <v>0.038466</v>
          </cell>
          <cell r="D1348">
            <v>0.038813</v>
          </cell>
          <cell r="E1348">
            <v>0.038119</v>
          </cell>
        </row>
        <row r="1349">
          <cell r="A1349">
            <v>34632601</v>
          </cell>
          <cell r="B1349" t="str">
            <v>Portomaggiore FE</v>
          </cell>
          <cell r="C1349">
            <v>0.03865</v>
          </cell>
          <cell r="D1349">
            <v>0.038777</v>
          </cell>
          <cell r="E1349">
            <v>0.038522999999999995</v>
          </cell>
        </row>
        <row r="1350">
          <cell r="A1350">
            <v>34632701</v>
          </cell>
          <cell r="B1350" t="str">
            <v>Ro Ferrarese FE Berra</v>
          </cell>
          <cell r="C1350">
            <v>0.03857</v>
          </cell>
          <cell r="D1350">
            <v>0.03872</v>
          </cell>
          <cell r="E1350">
            <v>0.03842</v>
          </cell>
        </row>
        <row r="1351">
          <cell r="A1351">
            <v>34632801</v>
          </cell>
          <cell r="B1351" t="str">
            <v>sant'Agostino FE</v>
          </cell>
          <cell r="C1351">
            <v>0.038503</v>
          </cell>
          <cell r="D1351">
            <v>0.038778</v>
          </cell>
          <cell r="E1351">
            <v>0.038228000000000005</v>
          </cell>
        </row>
        <row r="1352">
          <cell r="A1352">
            <v>34632901</v>
          </cell>
          <cell r="B1352" t="str">
            <v>Vigarano Mainarda FE</v>
          </cell>
          <cell r="C1352">
            <v>0.038491</v>
          </cell>
          <cell r="D1352">
            <v>0.038783</v>
          </cell>
          <cell r="E1352">
            <v>0.038199</v>
          </cell>
        </row>
        <row r="1353">
          <cell r="A1353">
            <v>34633001</v>
          </cell>
          <cell r="B1353" t="str">
            <v>Voghiera FE</v>
          </cell>
          <cell r="C1353">
            <v>0.038531</v>
          </cell>
          <cell r="D1353">
            <v>0.038669</v>
          </cell>
          <cell r="E1353">
            <v>0.038393000000000004</v>
          </cell>
        </row>
        <row r="1354">
          <cell r="A1354">
            <v>34633101</v>
          </cell>
          <cell r="B1354" t="str">
            <v>Tresigallo FE</v>
          </cell>
          <cell r="C1354">
            <v>0.038579</v>
          </cell>
          <cell r="D1354">
            <v>0.038778</v>
          </cell>
          <cell r="E1354">
            <v>0.038380000000000004</v>
          </cell>
        </row>
        <row r="1355">
          <cell r="A1355">
            <v>34633401</v>
          </cell>
          <cell r="B1355" t="str">
            <v>Alfonsine RA</v>
          </cell>
          <cell r="C1355">
            <v>0.0386441</v>
          </cell>
          <cell r="D1355">
            <v>0.0387311</v>
          </cell>
          <cell r="E1355">
            <v>0.038557100000000004</v>
          </cell>
        </row>
        <row r="1356">
          <cell r="A1356">
            <v>34633501</v>
          </cell>
          <cell r="B1356" t="str">
            <v>Bagnacavallo RA 1'p capoluogo</v>
          </cell>
          <cell r="C1356">
            <v>0.0386467</v>
          </cell>
          <cell r="D1356">
            <v>0.0387823</v>
          </cell>
          <cell r="E1356">
            <v>0.0385111</v>
          </cell>
        </row>
        <row r="1357">
          <cell r="A1357">
            <v>34633502</v>
          </cell>
          <cell r="B1357" t="str">
            <v>Bagnacavallo RA 2'p Villanova</v>
          </cell>
          <cell r="C1357">
            <v>0.0384288</v>
          </cell>
          <cell r="D1357">
            <v>0.0385655</v>
          </cell>
          <cell r="E1357">
            <v>0.038292099999999996</v>
          </cell>
        </row>
        <row r="1358">
          <cell r="A1358">
            <v>34634101</v>
          </cell>
          <cell r="B1358" t="str">
            <v>Conselice RA 1'p loc. san Patrizio</v>
          </cell>
          <cell r="C1358">
            <v>0.03843</v>
          </cell>
          <cell r="D1358">
            <v>0.03857</v>
          </cell>
          <cell r="E1358">
            <v>0.03829</v>
          </cell>
        </row>
        <row r="1359">
          <cell r="A1359">
            <v>34634201</v>
          </cell>
          <cell r="B1359" t="str">
            <v>Cotignola RA</v>
          </cell>
          <cell r="C1359">
            <v>0.03863</v>
          </cell>
          <cell r="D1359">
            <v>0.03875</v>
          </cell>
          <cell r="E1359">
            <v>0.038509999999999996</v>
          </cell>
        </row>
        <row r="1360">
          <cell r="A1360">
            <v>34634300</v>
          </cell>
          <cell r="B1360" t="str">
            <v>PdR di FAENZA</v>
          </cell>
          <cell r="C1360">
            <v>0.0387127</v>
          </cell>
          <cell r="D1360">
            <v>0.0392372</v>
          </cell>
          <cell r="E1360">
            <v>0.038188200000000005</v>
          </cell>
        </row>
        <row r="1361">
          <cell r="A1361">
            <v>34634302</v>
          </cell>
          <cell r="B1361" t="str">
            <v>Faenza RA 2'p Granarolo</v>
          </cell>
          <cell r="C1361">
            <v>0.0385325</v>
          </cell>
          <cell r="D1361">
            <v>0.0388789</v>
          </cell>
          <cell r="E1361">
            <v>0.038186099999999994</v>
          </cell>
        </row>
        <row r="1362">
          <cell r="A1362">
            <v>34634303</v>
          </cell>
          <cell r="B1362" t="str">
            <v>Faenza RA 3'p Reda</v>
          </cell>
          <cell r="C1362">
            <v>0.038502</v>
          </cell>
          <cell r="D1362">
            <v>0.0388709</v>
          </cell>
          <cell r="E1362">
            <v>0.0381331</v>
          </cell>
        </row>
        <row r="1363">
          <cell r="A1363">
            <v>34634401</v>
          </cell>
          <cell r="B1363" t="str">
            <v>Fusignano RA</v>
          </cell>
          <cell r="C1363">
            <v>0.0384135</v>
          </cell>
          <cell r="D1363">
            <v>0.0385026</v>
          </cell>
          <cell r="E1363">
            <v>0.03832440000000001</v>
          </cell>
        </row>
        <row r="1364">
          <cell r="A1364">
            <v>34634500</v>
          </cell>
          <cell r="B1364" t="str">
            <v>PdR di LUGO</v>
          </cell>
          <cell r="C1364">
            <v>0.03859</v>
          </cell>
          <cell r="D1364">
            <v>0.03873</v>
          </cell>
          <cell r="E1364">
            <v>0.03845</v>
          </cell>
        </row>
        <row r="1365">
          <cell r="A1365">
            <v>34634502</v>
          </cell>
          <cell r="B1365" t="str">
            <v>Lugo RA 2'p Voltana</v>
          </cell>
          <cell r="C1365">
            <v>0.03864</v>
          </cell>
          <cell r="D1365">
            <v>0.03881</v>
          </cell>
          <cell r="E1365">
            <v>0.038470000000000004</v>
          </cell>
        </row>
        <row r="1366">
          <cell r="A1366">
            <v>34634503</v>
          </cell>
          <cell r="B1366" t="str">
            <v>Lugo RA 3'p via stradone s.Bernardino</v>
          </cell>
          <cell r="C1366">
            <v>0.03892</v>
          </cell>
          <cell r="D1366">
            <v>0.03886</v>
          </cell>
          <cell r="E1366">
            <v>0.03898000000000001</v>
          </cell>
        </row>
        <row r="1367">
          <cell r="A1367">
            <v>34634700</v>
          </cell>
          <cell r="B1367" t="str">
            <v>PdR di RAVENNA</v>
          </cell>
          <cell r="C1367">
            <v>0.0384</v>
          </cell>
          <cell r="D1367">
            <v>0.03833</v>
          </cell>
          <cell r="E1367">
            <v>0.03846999999999999</v>
          </cell>
        </row>
        <row r="1368">
          <cell r="A1368">
            <v>34634901</v>
          </cell>
          <cell r="B1368" t="str">
            <v>Russi RA</v>
          </cell>
          <cell r="C1368">
            <v>0.03838</v>
          </cell>
          <cell r="D1368">
            <v>0.03837</v>
          </cell>
          <cell r="E1368">
            <v>0.038389999999999994</v>
          </cell>
        </row>
        <row r="1369">
          <cell r="A1369">
            <v>34635401</v>
          </cell>
          <cell r="B1369" t="str">
            <v>Bertinoro FC</v>
          </cell>
          <cell r="C1369">
            <v>0.038208</v>
          </cell>
          <cell r="D1369">
            <v>0.038312</v>
          </cell>
          <cell r="E1369">
            <v>0.038104</v>
          </cell>
        </row>
        <row r="1370">
          <cell r="A1370">
            <v>34635800</v>
          </cell>
          <cell r="B1370" t="str">
            <v>PdR di CESENA</v>
          </cell>
          <cell r="C1370">
            <v>0.03814</v>
          </cell>
          <cell r="D1370">
            <v>0.03823</v>
          </cell>
          <cell r="E1370">
            <v>0.03805</v>
          </cell>
        </row>
        <row r="1371">
          <cell r="A1371">
            <v>34635900</v>
          </cell>
          <cell r="B1371" t="str">
            <v>PdR di CESENATICO</v>
          </cell>
          <cell r="C1371">
            <v>0.038032</v>
          </cell>
          <cell r="D1371">
            <v>0.03805</v>
          </cell>
          <cell r="E1371">
            <v>0.038014000000000006</v>
          </cell>
        </row>
        <row r="1372">
          <cell r="A1372">
            <v>34636100</v>
          </cell>
          <cell r="B1372" t="str">
            <v>PdR di RIMINI</v>
          </cell>
          <cell r="C1372">
            <v>0.037935</v>
          </cell>
          <cell r="D1372">
            <v>0.037981</v>
          </cell>
          <cell r="E1372">
            <v>0.037889000000000006</v>
          </cell>
        </row>
        <row r="1373">
          <cell r="A1373">
            <v>34636300</v>
          </cell>
          <cell r="B1373" t="str">
            <v>PdR di FORLI'</v>
          </cell>
          <cell r="C1373">
            <v>0.03837</v>
          </cell>
          <cell r="D1373">
            <v>0.03864</v>
          </cell>
          <cell r="E1373">
            <v>0.0381</v>
          </cell>
        </row>
        <row r="1374">
          <cell r="A1374">
            <v>34637301</v>
          </cell>
          <cell r="B1374" t="str">
            <v>Modigliana FC</v>
          </cell>
          <cell r="C1374">
            <v>0.0388381</v>
          </cell>
          <cell r="D1374">
            <v>0.0394068</v>
          </cell>
          <cell r="E1374">
            <v>0.0382694</v>
          </cell>
        </row>
        <row r="1375">
          <cell r="A1375">
            <v>34638001</v>
          </cell>
          <cell r="B1375" t="str">
            <v>Morciano di Romagna RN</v>
          </cell>
          <cell r="C1375">
            <v>0.037859</v>
          </cell>
          <cell r="D1375">
            <v>0.03781</v>
          </cell>
          <cell r="E1375">
            <v>0.03790799999999999</v>
          </cell>
        </row>
        <row r="1376">
          <cell r="A1376">
            <v>34638500</v>
          </cell>
          <cell r="B1376" t="str">
            <v>PdR di RICCIONE</v>
          </cell>
          <cell r="C1376">
            <v>0.03784</v>
          </cell>
          <cell r="D1376">
            <v>0.03779</v>
          </cell>
          <cell r="E1376">
            <v>0.03789</v>
          </cell>
        </row>
        <row r="1377">
          <cell r="A1377">
            <v>34639901</v>
          </cell>
          <cell r="B1377" t="str">
            <v>Tredozio FC</v>
          </cell>
          <cell r="C1377">
            <v>0.0388049</v>
          </cell>
          <cell r="D1377">
            <v>0.039445</v>
          </cell>
          <cell r="E1377">
            <v>0.038164800000000006</v>
          </cell>
        </row>
        <row r="1378">
          <cell r="A1378">
            <v>34641500</v>
          </cell>
          <cell r="B1378" t="str">
            <v>PdR di FANO</v>
          </cell>
          <cell r="C1378">
            <v>0.03786</v>
          </cell>
          <cell r="D1378">
            <v>0.03782</v>
          </cell>
          <cell r="E1378">
            <v>0.037899999999999996</v>
          </cell>
        </row>
        <row r="1379">
          <cell r="A1379">
            <v>34641600</v>
          </cell>
          <cell r="B1379" t="str">
            <v>PdR di COLBORDOLO</v>
          </cell>
          <cell r="C1379">
            <v>0.037841</v>
          </cell>
          <cell r="D1379">
            <v>0.037801</v>
          </cell>
          <cell r="E1379">
            <v>0.037881</v>
          </cell>
        </row>
        <row r="1380">
          <cell r="A1380">
            <v>34641602</v>
          </cell>
          <cell r="B1380" t="str">
            <v>Fermignano PU 2'p Urbino Canavaccio</v>
          </cell>
          <cell r="C1380">
            <v>0.037882</v>
          </cell>
          <cell r="D1380">
            <v>0.037835</v>
          </cell>
          <cell r="E1380">
            <v>0.037929</v>
          </cell>
        </row>
        <row r="1381">
          <cell r="A1381">
            <v>34641700</v>
          </cell>
          <cell r="B1381" t="str">
            <v>PdR di SERRUNGARINA</v>
          </cell>
          <cell r="C1381">
            <v>0.037854</v>
          </cell>
          <cell r="D1381">
            <v>0.037806</v>
          </cell>
          <cell r="E1381">
            <v>0.037902</v>
          </cell>
        </row>
        <row r="1382">
          <cell r="A1382">
            <v>34643101</v>
          </cell>
          <cell r="B1382" t="str">
            <v>Mondolfo PU</v>
          </cell>
          <cell r="C1382">
            <v>0.0378552</v>
          </cell>
          <cell r="D1382">
            <v>0.0378081</v>
          </cell>
          <cell r="E1382">
            <v>0.0379023</v>
          </cell>
        </row>
        <row r="1383">
          <cell r="A1383">
            <v>34644600</v>
          </cell>
          <cell r="B1383" t="str">
            <v>PdR di PESARO</v>
          </cell>
          <cell r="C1383">
            <v>0.037858</v>
          </cell>
          <cell r="D1383">
            <v>0.037817</v>
          </cell>
          <cell r="E1383">
            <v>0.037899</v>
          </cell>
        </row>
        <row r="1384">
          <cell r="A1384">
            <v>34644701</v>
          </cell>
          <cell r="B1384" t="str">
            <v>Petriano PU Colbordolo</v>
          </cell>
          <cell r="C1384">
            <v>0.037856</v>
          </cell>
          <cell r="D1384">
            <v>0.037819</v>
          </cell>
          <cell r="E1384">
            <v>0.037893</v>
          </cell>
        </row>
        <row r="1385">
          <cell r="A1385">
            <v>34645201</v>
          </cell>
          <cell r="B1385" t="str">
            <v>Saltara PU</v>
          </cell>
          <cell r="C1385">
            <v>0.0378427</v>
          </cell>
          <cell r="D1385">
            <v>0.0377981</v>
          </cell>
          <cell r="E1385">
            <v>0.0378873</v>
          </cell>
        </row>
        <row r="1386">
          <cell r="A1386">
            <v>34645301</v>
          </cell>
          <cell r="B1386" t="str">
            <v>san Costanzo PU</v>
          </cell>
          <cell r="C1386">
            <v>0.0378699</v>
          </cell>
          <cell r="D1386">
            <v>0.0378131</v>
          </cell>
          <cell r="E1386">
            <v>0.037926699999999994</v>
          </cell>
        </row>
        <row r="1387">
          <cell r="A1387">
            <v>34646701</v>
          </cell>
          <cell r="B1387" t="str">
            <v>Tavullia PU</v>
          </cell>
          <cell r="C1387">
            <v>0.037868</v>
          </cell>
          <cell r="D1387">
            <v>0.037829</v>
          </cell>
          <cell r="E1387">
            <v>0.037906999999999996</v>
          </cell>
        </row>
        <row r="1388">
          <cell r="A1388">
            <v>34647100</v>
          </cell>
          <cell r="B1388" t="str">
            <v>PdR di ANCONA</v>
          </cell>
          <cell r="C1388">
            <v>0.0376638</v>
          </cell>
          <cell r="D1388">
            <v>0.0376608</v>
          </cell>
          <cell r="E1388">
            <v>0.03766679999999999</v>
          </cell>
        </row>
        <row r="1389">
          <cell r="A1389">
            <v>34647600</v>
          </cell>
          <cell r="B1389" t="str">
            <v>PdR di CAMERATA PICENA</v>
          </cell>
          <cell r="C1389">
            <v>0.037662</v>
          </cell>
          <cell r="D1389">
            <v>0.0376574</v>
          </cell>
          <cell r="E1389">
            <v>0.0376666</v>
          </cell>
        </row>
        <row r="1390">
          <cell r="A1390">
            <v>34647901</v>
          </cell>
          <cell r="B1390" t="str">
            <v>Castelfidardo AN</v>
          </cell>
          <cell r="C1390">
            <v>0.037662</v>
          </cell>
          <cell r="D1390">
            <v>0.0376595</v>
          </cell>
          <cell r="E1390">
            <v>0.037664500000000004</v>
          </cell>
        </row>
        <row r="1391">
          <cell r="A1391">
            <v>34648001</v>
          </cell>
          <cell r="B1391" t="str">
            <v>Castelleone di Suasa AN</v>
          </cell>
          <cell r="C1391">
            <v>0.0378441</v>
          </cell>
          <cell r="D1391">
            <v>0.0377994</v>
          </cell>
          <cell r="E1391">
            <v>0.0378888</v>
          </cell>
        </row>
        <row r="1392">
          <cell r="A1392">
            <v>34648201</v>
          </cell>
          <cell r="B1392" t="str">
            <v>Cerreto d'Esi AN</v>
          </cell>
          <cell r="C1392">
            <v>0.0376779</v>
          </cell>
          <cell r="D1392">
            <v>0.0381258</v>
          </cell>
          <cell r="E1392">
            <v>0.03723</v>
          </cell>
        </row>
        <row r="1393">
          <cell r="A1393">
            <v>34648301</v>
          </cell>
          <cell r="B1393" t="str">
            <v>Chiaravalle AN</v>
          </cell>
          <cell r="C1393">
            <v>0.0376643</v>
          </cell>
          <cell r="D1393">
            <v>0.0376653</v>
          </cell>
          <cell r="E1393">
            <v>0.0376633</v>
          </cell>
        </row>
        <row r="1394">
          <cell r="A1394">
            <v>34648401</v>
          </cell>
          <cell r="B1394" t="str">
            <v>Corinaldo AN</v>
          </cell>
          <cell r="C1394">
            <v>0.0378363</v>
          </cell>
          <cell r="D1394">
            <v>0.0378118</v>
          </cell>
          <cell r="E1394">
            <v>0.03786080000000001</v>
          </cell>
        </row>
        <row r="1395">
          <cell r="A1395">
            <v>34648600</v>
          </cell>
          <cell r="B1395" t="str">
            <v>PdR di FABRIANO</v>
          </cell>
          <cell r="C1395">
            <v>0.0376816</v>
          </cell>
          <cell r="D1395">
            <v>0.0380933</v>
          </cell>
          <cell r="E1395">
            <v>0.03726990000000001</v>
          </cell>
        </row>
        <row r="1396">
          <cell r="A1396">
            <v>34648701</v>
          </cell>
          <cell r="B1396" t="str">
            <v>Falconara Marittima AN</v>
          </cell>
          <cell r="C1396">
            <v>0.0376523</v>
          </cell>
          <cell r="D1396">
            <v>0.0376623</v>
          </cell>
          <cell r="E1396">
            <v>0.0376423</v>
          </cell>
        </row>
        <row r="1397">
          <cell r="A1397">
            <v>34648801</v>
          </cell>
          <cell r="B1397" t="str">
            <v>Filottrano AN</v>
          </cell>
          <cell r="C1397">
            <v>0.037663</v>
          </cell>
          <cell r="D1397">
            <v>0.037659</v>
          </cell>
          <cell r="E1397">
            <v>0.037667000000000006</v>
          </cell>
        </row>
        <row r="1398">
          <cell r="A1398">
            <v>34649000</v>
          </cell>
          <cell r="B1398" t="str">
            <v>PdR di JESI</v>
          </cell>
          <cell r="C1398">
            <v>0.037664</v>
          </cell>
          <cell r="D1398">
            <v>0.0376607</v>
          </cell>
          <cell r="E1398">
            <v>0.03766730000000001</v>
          </cell>
        </row>
        <row r="1399">
          <cell r="A1399">
            <v>34649801</v>
          </cell>
          <cell r="B1399" t="str">
            <v>Monte Roberto AN</v>
          </cell>
          <cell r="C1399">
            <v>0.037663</v>
          </cell>
          <cell r="D1399">
            <v>0.037659</v>
          </cell>
          <cell r="E1399">
            <v>0.037667000000000006</v>
          </cell>
        </row>
        <row r="1400">
          <cell r="A1400">
            <v>34650101</v>
          </cell>
          <cell r="B1400" t="str">
            <v>Numana AN</v>
          </cell>
          <cell r="C1400">
            <v>0.037663</v>
          </cell>
          <cell r="D1400">
            <v>0.037659</v>
          </cell>
          <cell r="E1400">
            <v>0.037667000000000006</v>
          </cell>
        </row>
        <row r="1401">
          <cell r="A1401">
            <v>34650300</v>
          </cell>
          <cell r="B1401" t="str">
            <v>PdR di OSIMO</v>
          </cell>
          <cell r="C1401">
            <v>0.0376619</v>
          </cell>
          <cell r="D1401">
            <v>0.0376598</v>
          </cell>
          <cell r="E1401">
            <v>0.037663999999999996</v>
          </cell>
        </row>
        <row r="1402">
          <cell r="A1402">
            <v>34650401</v>
          </cell>
          <cell r="B1402" t="str">
            <v>Ostra AN</v>
          </cell>
          <cell r="C1402">
            <v>0.0378427</v>
          </cell>
          <cell r="D1402">
            <v>0.0378149</v>
          </cell>
          <cell r="E1402">
            <v>0.0378705</v>
          </cell>
        </row>
        <row r="1403">
          <cell r="A1403">
            <v>34650701</v>
          </cell>
          <cell r="B1403" t="str">
            <v>Polverigi AN</v>
          </cell>
          <cell r="C1403">
            <v>0.0376632</v>
          </cell>
          <cell r="D1403">
            <v>0.037665</v>
          </cell>
          <cell r="E1403">
            <v>0.037661400000000005</v>
          </cell>
        </row>
        <row r="1404">
          <cell r="A1404">
            <v>34651201</v>
          </cell>
          <cell r="B1404" t="str">
            <v>santa Maria Nuova AN</v>
          </cell>
          <cell r="C1404">
            <v>0.0376626</v>
          </cell>
          <cell r="D1404">
            <v>0.0376593</v>
          </cell>
          <cell r="E1404">
            <v>0.037665899999999995</v>
          </cell>
        </row>
        <row r="1405">
          <cell r="A1405">
            <v>34651301</v>
          </cell>
          <cell r="B1405" t="str">
            <v>Sassoferrato AN</v>
          </cell>
          <cell r="C1405">
            <v>0.03768</v>
          </cell>
          <cell r="D1405">
            <v>0.03799</v>
          </cell>
          <cell r="E1405">
            <v>0.037369999999999994</v>
          </cell>
        </row>
        <row r="1406">
          <cell r="A1406">
            <v>34651400</v>
          </cell>
          <cell r="B1406" t="str">
            <v>PdR di SENIGALLIA</v>
          </cell>
          <cell r="C1406">
            <v>0.037801</v>
          </cell>
          <cell r="D1406">
            <v>0.0377658</v>
          </cell>
          <cell r="E1406">
            <v>0.0378362</v>
          </cell>
        </row>
        <row r="1407">
          <cell r="A1407">
            <v>34652201</v>
          </cell>
          <cell r="B1407" t="str">
            <v>Belforte del Chienti MC</v>
          </cell>
          <cell r="C1407">
            <v>0.037631</v>
          </cell>
          <cell r="D1407">
            <v>0.037675</v>
          </cell>
          <cell r="E1407">
            <v>0.037586999999999995</v>
          </cell>
        </row>
        <row r="1408">
          <cell r="A1408">
            <v>34652500</v>
          </cell>
          <cell r="B1408" t="str">
            <v>PDR DI CAMERINO</v>
          </cell>
          <cell r="C1408">
            <v>0.0376484</v>
          </cell>
          <cell r="D1408">
            <v>0.0378253</v>
          </cell>
          <cell r="E1408">
            <v>0.0374715</v>
          </cell>
        </row>
        <row r="1409">
          <cell r="A1409">
            <v>34652901</v>
          </cell>
          <cell r="B1409" t="str">
            <v>Cessapalombo MC</v>
          </cell>
          <cell r="C1409">
            <v>0.037631</v>
          </cell>
          <cell r="D1409">
            <v>0.037678</v>
          </cell>
          <cell r="E1409">
            <v>0.03758399999999999</v>
          </cell>
        </row>
        <row r="1410">
          <cell r="A1410">
            <v>34653001</v>
          </cell>
          <cell r="B1410" t="str">
            <v>Cingoli MC</v>
          </cell>
          <cell r="C1410">
            <v>0.0376291</v>
          </cell>
          <cell r="D1410">
            <v>0.037663</v>
          </cell>
          <cell r="E1410">
            <v>0.037595199999999995</v>
          </cell>
        </row>
        <row r="1411">
          <cell r="A1411">
            <v>34653100</v>
          </cell>
          <cell r="B1411" t="str">
            <v>PdR di CIVITANOVA MARCHE</v>
          </cell>
          <cell r="C1411">
            <v>0.0377116</v>
          </cell>
          <cell r="D1411">
            <v>0.0377934</v>
          </cell>
          <cell r="E1411">
            <v>0.0376298</v>
          </cell>
        </row>
        <row r="1412">
          <cell r="A1412">
            <v>34653401</v>
          </cell>
          <cell r="B1412" t="str">
            <v>Esanatoglia MC</v>
          </cell>
          <cell r="C1412">
            <v>0.0376749</v>
          </cell>
          <cell r="D1412">
            <v>0.0379804</v>
          </cell>
          <cell r="E1412">
            <v>0.0373694</v>
          </cell>
        </row>
        <row r="1413">
          <cell r="A1413">
            <v>34654100</v>
          </cell>
          <cell r="B1413" t="str">
            <v>PdR di MONTE SAN GIUSTO</v>
          </cell>
          <cell r="C1413">
            <v>0.0376675</v>
          </cell>
          <cell r="D1413">
            <v>0.037728</v>
          </cell>
          <cell r="E1413">
            <v>0.037607</v>
          </cell>
        </row>
        <row r="1414">
          <cell r="A1414">
            <v>34654200</v>
          </cell>
          <cell r="B1414" t="str">
            <v>PdR di MATELICA</v>
          </cell>
          <cell r="C1414">
            <v>0.0376775</v>
          </cell>
          <cell r="D1414">
            <v>0.0381029</v>
          </cell>
          <cell r="E1414">
            <v>0.0372521</v>
          </cell>
        </row>
        <row r="1415">
          <cell r="A1415">
            <v>34654601</v>
          </cell>
          <cell r="B1415" t="str">
            <v>Montecosaro MC</v>
          </cell>
          <cell r="C1415">
            <v>0.0377217</v>
          </cell>
          <cell r="D1415">
            <v>0.0378189</v>
          </cell>
          <cell r="E1415">
            <v>0.03762449999999999</v>
          </cell>
        </row>
        <row r="1416">
          <cell r="A1416">
            <v>34654701</v>
          </cell>
          <cell r="B1416" t="str">
            <v>Montefano MC</v>
          </cell>
          <cell r="C1416">
            <v>0.0376622</v>
          </cell>
          <cell r="D1416">
            <v>0.0376585</v>
          </cell>
          <cell r="E1416">
            <v>0.0376659</v>
          </cell>
        </row>
        <row r="1417">
          <cell r="A1417">
            <v>34654800</v>
          </cell>
          <cell r="B1417" t="str">
            <v>PdR di MONTELUPONE</v>
          </cell>
          <cell r="C1417">
            <v>0.037724</v>
          </cell>
          <cell r="D1417">
            <v>0.037826</v>
          </cell>
          <cell r="E1417">
            <v>0.037622</v>
          </cell>
        </row>
        <row r="1418">
          <cell r="A1418">
            <v>34655101</v>
          </cell>
          <cell r="B1418" t="str">
            <v>Morrovalle MC</v>
          </cell>
          <cell r="C1418">
            <v>0.0377194</v>
          </cell>
          <cell r="D1418">
            <v>0.0378176</v>
          </cell>
          <cell r="E1418">
            <v>0.0376212</v>
          </cell>
        </row>
        <row r="1419">
          <cell r="A1419">
            <v>34655201</v>
          </cell>
          <cell r="B1419" t="str">
            <v>Muccia MC</v>
          </cell>
          <cell r="C1419">
            <v>0.037629</v>
          </cell>
          <cell r="D1419">
            <v>0.037662</v>
          </cell>
          <cell r="E1419">
            <v>0.037596000000000004</v>
          </cell>
        </row>
        <row r="1420">
          <cell r="A1420">
            <v>34655701</v>
          </cell>
          <cell r="B1420" t="str">
            <v>Pioraco MC</v>
          </cell>
          <cell r="C1420">
            <v>0.03768</v>
          </cell>
          <cell r="D1420">
            <v>0.0380677</v>
          </cell>
          <cell r="E1420">
            <v>0.037292299999999994</v>
          </cell>
        </row>
        <row r="1421">
          <cell r="A1421">
            <v>34656001</v>
          </cell>
          <cell r="B1421" t="str">
            <v>Porto Recanati MC</v>
          </cell>
          <cell r="C1421">
            <v>0.037713</v>
          </cell>
          <cell r="D1421">
            <v>0.037799</v>
          </cell>
          <cell r="E1421">
            <v>0.03762700000000001</v>
          </cell>
        </row>
        <row r="1422">
          <cell r="A1422">
            <v>34656101</v>
          </cell>
          <cell r="B1422" t="str">
            <v>Potenza Picena MC 1'p capoluogo</v>
          </cell>
          <cell r="C1422">
            <v>0.03771</v>
          </cell>
          <cell r="D1422">
            <v>0.037801</v>
          </cell>
          <cell r="E1422">
            <v>0.037619</v>
          </cell>
        </row>
        <row r="1423">
          <cell r="A1423">
            <v>34656102</v>
          </cell>
          <cell r="B1423" t="str">
            <v>Potenza Picena MC 2'p loc. Porto</v>
          </cell>
          <cell r="C1423">
            <v>0.03771</v>
          </cell>
          <cell r="D1423">
            <v>0.037801</v>
          </cell>
          <cell r="E1423">
            <v>0.037619</v>
          </cell>
        </row>
        <row r="1424">
          <cell r="A1424">
            <v>34656200</v>
          </cell>
          <cell r="B1424" t="str">
            <v>PdR di LORETO</v>
          </cell>
          <cell r="C1424">
            <v>0.0376931</v>
          </cell>
          <cell r="D1424">
            <v>0.0377463</v>
          </cell>
          <cell r="E1424">
            <v>0.0376399</v>
          </cell>
        </row>
        <row r="1425">
          <cell r="A1425">
            <v>34656401</v>
          </cell>
          <cell r="B1425" t="str">
            <v>san Ginesio MC</v>
          </cell>
          <cell r="C1425">
            <v>0.037633</v>
          </cell>
          <cell r="D1425">
            <v>0.03768</v>
          </cell>
          <cell r="E1425">
            <v>0.037586</v>
          </cell>
        </row>
        <row r="1426">
          <cell r="A1426">
            <v>34656501</v>
          </cell>
          <cell r="B1426" t="str">
            <v>san Severino Marche MC</v>
          </cell>
          <cell r="C1426">
            <v>0.037631</v>
          </cell>
          <cell r="D1426">
            <v>0.037675</v>
          </cell>
          <cell r="E1426">
            <v>0.037586999999999995</v>
          </cell>
        </row>
        <row r="1427">
          <cell r="A1427">
            <v>34656701</v>
          </cell>
          <cell r="B1427" t="str">
            <v>Sarnano MC</v>
          </cell>
          <cell r="C1427">
            <v>0.0376317</v>
          </cell>
          <cell r="D1427">
            <v>0.0376807</v>
          </cell>
          <cell r="E1427">
            <v>0.0375827</v>
          </cell>
        </row>
        <row r="1428">
          <cell r="A1428">
            <v>34656901</v>
          </cell>
          <cell r="B1428" t="str">
            <v>Serrapetrona MC</v>
          </cell>
          <cell r="C1428">
            <v>0.0376287</v>
          </cell>
          <cell r="D1428">
            <v>0.0376927</v>
          </cell>
          <cell r="E1428">
            <v>0.0375647</v>
          </cell>
        </row>
        <row r="1429">
          <cell r="A1429">
            <v>34657001</v>
          </cell>
          <cell r="B1429" t="str">
            <v>Serravalle di Chienti MC</v>
          </cell>
          <cell r="C1429">
            <v>0.037629</v>
          </cell>
          <cell r="D1429">
            <v>0.037674</v>
          </cell>
          <cell r="E1429">
            <v>0.037584000000000006</v>
          </cell>
        </row>
        <row r="1430">
          <cell r="A1430">
            <v>34657100</v>
          </cell>
          <cell r="B1430" t="str">
            <v>PdR di TOLENTINO</v>
          </cell>
          <cell r="C1430">
            <v>0.037632</v>
          </cell>
          <cell r="D1430">
            <v>0.037675</v>
          </cell>
          <cell r="E1430">
            <v>0.037589</v>
          </cell>
        </row>
        <row r="1431">
          <cell r="A1431">
            <v>34657201</v>
          </cell>
          <cell r="B1431" t="str">
            <v>Treia MC 1'p capoluogo</v>
          </cell>
          <cell r="C1431">
            <v>0.037633</v>
          </cell>
          <cell r="D1431">
            <v>0.0376826</v>
          </cell>
          <cell r="E1431">
            <v>0.0375834</v>
          </cell>
        </row>
        <row r="1432">
          <cell r="A1432">
            <v>34657202</v>
          </cell>
          <cell r="B1432" t="str">
            <v>Treia MC 2'p Chiesanuova</v>
          </cell>
          <cell r="C1432">
            <v>0.0376325</v>
          </cell>
          <cell r="D1432">
            <v>0.0376786</v>
          </cell>
          <cell r="E1432">
            <v>0.0375864</v>
          </cell>
        </row>
        <row r="1433">
          <cell r="A1433">
            <v>34657301</v>
          </cell>
          <cell r="B1433" t="str">
            <v>Urbisaglia MC</v>
          </cell>
          <cell r="C1433">
            <v>0.0376299</v>
          </cell>
          <cell r="D1433">
            <v>0.0376642</v>
          </cell>
          <cell r="E1433">
            <v>0.0375956</v>
          </cell>
        </row>
        <row r="1434">
          <cell r="A1434">
            <v>34657501</v>
          </cell>
          <cell r="B1434" t="str">
            <v>Visso MC</v>
          </cell>
          <cell r="C1434">
            <v>0.03763</v>
          </cell>
          <cell r="D1434">
            <v>0.03766</v>
          </cell>
          <cell r="E1434">
            <v>0.037599999999999995</v>
          </cell>
        </row>
        <row r="1435">
          <cell r="A1435">
            <v>34658401</v>
          </cell>
          <cell r="B1435" t="str">
            <v>Campofilone AP</v>
          </cell>
          <cell r="C1435">
            <v>0.0377164</v>
          </cell>
          <cell r="D1435">
            <v>0.037797</v>
          </cell>
          <cell r="E1435">
            <v>0.0376358</v>
          </cell>
        </row>
        <row r="1436">
          <cell r="A1436">
            <v>34658901</v>
          </cell>
          <cell r="B1436" t="str">
            <v>Colli del Tronto AP</v>
          </cell>
          <cell r="C1436">
            <v>0.037831</v>
          </cell>
          <cell r="D1436">
            <v>0.038086</v>
          </cell>
          <cell r="E1436">
            <v>0.03757599999999999</v>
          </cell>
        </row>
        <row r="1437">
          <cell r="A1437">
            <v>34659201</v>
          </cell>
          <cell r="B1437" t="str">
            <v>Cupra Marittima AP</v>
          </cell>
          <cell r="C1437">
            <v>0.0377117</v>
          </cell>
          <cell r="D1437">
            <v>0.0377949</v>
          </cell>
          <cell r="E1437">
            <v>0.0376285</v>
          </cell>
        </row>
        <row r="1438">
          <cell r="A1438">
            <v>34659501</v>
          </cell>
          <cell r="B1438" t="str">
            <v>Folignano AP</v>
          </cell>
          <cell r="C1438">
            <v>0.037835</v>
          </cell>
          <cell r="D1438">
            <v>0.038068</v>
          </cell>
          <cell r="E1438">
            <v>0.037602000000000003</v>
          </cell>
        </row>
        <row r="1439">
          <cell r="A1439">
            <v>34660601</v>
          </cell>
          <cell r="B1439" t="str">
            <v>Monsampolo del Tronto AP</v>
          </cell>
          <cell r="C1439">
            <v>0.037841</v>
          </cell>
          <cell r="D1439">
            <v>0.038109</v>
          </cell>
          <cell r="E1439">
            <v>0.037573</v>
          </cell>
        </row>
        <row r="1440">
          <cell r="A1440">
            <v>34661101</v>
          </cell>
          <cell r="B1440" t="str">
            <v>Montefiore dell'Aso AP</v>
          </cell>
          <cell r="C1440">
            <v>0.0377198</v>
          </cell>
          <cell r="D1440">
            <v>0.0378097</v>
          </cell>
          <cell r="E1440">
            <v>0.037629899999999994</v>
          </cell>
        </row>
        <row r="1441">
          <cell r="A1441">
            <v>34661501</v>
          </cell>
          <cell r="B1441" t="str">
            <v>Montegiorgio AP</v>
          </cell>
          <cell r="C1441">
            <v>0.037686</v>
          </cell>
          <cell r="D1441">
            <v>0.037763</v>
          </cell>
          <cell r="E1441">
            <v>0.037609</v>
          </cell>
        </row>
        <row r="1442">
          <cell r="A1442">
            <v>34662001</v>
          </cell>
          <cell r="B1442" t="str">
            <v>Monteprandone AP</v>
          </cell>
          <cell r="C1442">
            <v>0.037835</v>
          </cell>
          <cell r="D1442">
            <v>0.038086</v>
          </cell>
          <cell r="E1442">
            <v>0.037584</v>
          </cell>
        </row>
        <row r="1443">
          <cell r="A1443">
            <v>34663600</v>
          </cell>
          <cell r="B1443" t="str">
            <v>PdR di SANT'ELPIDIO A MARE</v>
          </cell>
          <cell r="C1443">
            <v>0.0377176</v>
          </cell>
          <cell r="D1443">
            <v>0.0378075</v>
          </cell>
          <cell r="E1443">
            <v>0.03762769999999999</v>
          </cell>
        </row>
        <row r="1444">
          <cell r="A1444">
            <v>34664100</v>
          </cell>
          <cell r="B1444" t="str">
            <v>PdR di SAN BENEDETTO DEL TRONTO</v>
          </cell>
          <cell r="C1444">
            <v>0.0378058</v>
          </cell>
          <cell r="D1444">
            <v>0.0380331</v>
          </cell>
          <cell r="E1444">
            <v>0.0375785</v>
          </cell>
        </row>
        <row r="1445">
          <cell r="A1445">
            <v>34664601</v>
          </cell>
          <cell r="B1445" t="str">
            <v>Spinetoli AP</v>
          </cell>
          <cell r="C1445">
            <v>0.037834</v>
          </cell>
          <cell r="D1445">
            <v>0.038094</v>
          </cell>
          <cell r="E1445">
            <v>0.037573999999999996</v>
          </cell>
        </row>
        <row r="1446">
          <cell r="A1446">
            <v>34664701</v>
          </cell>
          <cell r="B1446" t="str">
            <v>Torre san Patrizio AP</v>
          </cell>
          <cell r="C1446">
            <v>0.037701</v>
          </cell>
          <cell r="D1446">
            <v>0.037781</v>
          </cell>
          <cell r="E1446">
            <v>0.037620999999999995</v>
          </cell>
        </row>
        <row r="1447">
          <cell r="A1447">
            <v>34664901</v>
          </cell>
          <cell r="B1447" t="str">
            <v>Aulla MS</v>
          </cell>
          <cell r="C1447">
            <v>0.0388078</v>
          </cell>
          <cell r="D1447">
            <v>0.0389527</v>
          </cell>
          <cell r="E1447">
            <v>0.03866290000000001</v>
          </cell>
        </row>
        <row r="1448">
          <cell r="A1448">
            <v>34665100</v>
          </cell>
          <cell r="B1448" t="str">
            <v>PdR di CARRARA</v>
          </cell>
          <cell r="C1448">
            <v>0.0388781</v>
          </cell>
          <cell r="D1448">
            <v>0.0391762</v>
          </cell>
          <cell r="E1448">
            <v>0.038579999999999996</v>
          </cell>
        </row>
        <row r="1449">
          <cell r="A1449">
            <v>34665800</v>
          </cell>
          <cell r="B1449" t="str">
            <v>PdR di MASSA</v>
          </cell>
          <cell r="C1449">
            <v>0.038845</v>
          </cell>
          <cell r="D1449">
            <v>0.039161</v>
          </cell>
          <cell r="E1449">
            <v>0.038528999999999994</v>
          </cell>
        </row>
        <row r="1450">
          <cell r="A1450">
            <v>34665901</v>
          </cell>
          <cell r="B1450" t="str">
            <v>Montignoso MS</v>
          </cell>
          <cell r="C1450">
            <v>0.038847</v>
          </cell>
          <cell r="D1450">
            <v>0.039164</v>
          </cell>
          <cell r="E1450">
            <v>0.03853</v>
          </cell>
        </row>
        <row r="1451">
          <cell r="A1451">
            <v>34666001</v>
          </cell>
          <cell r="B1451" t="str">
            <v>Mulazzo MS</v>
          </cell>
          <cell r="C1451">
            <v>0.038874</v>
          </cell>
          <cell r="D1451">
            <v>0.038991</v>
          </cell>
          <cell r="E1451">
            <v>0.038757</v>
          </cell>
        </row>
        <row r="1452">
          <cell r="A1452">
            <v>34666201</v>
          </cell>
          <cell r="B1452" t="str">
            <v>Pontremoli MS</v>
          </cell>
          <cell r="C1452">
            <v>0.038831</v>
          </cell>
          <cell r="D1452">
            <v>0.0390029</v>
          </cell>
          <cell r="E1452">
            <v>0.038659099999999995</v>
          </cell>
        </row>
        <row r="1453">
          <cell r="A1453">
            <v>34666301</v>
          </cell>
          <cell r="B1453" t="str">
            <v>Tresana MS</v>
          </cell>
          <cell r="C1453">
            <v>0.038879</v>
          </cell>
          <cell r="D1453">
            <v>0.038996</v>
          </cell>
          <cell r="E1453">
            <v>0.03876199999999999</v>
          </cell>
        </row>
        <row r="1454">
          <cell r="A1454">
            <v>34666401</v>
          </cell>
          <cell r="B1454" t="str">
            <v>Villafranca in Lunigiana MS Mulazzo</v>
          </cell>
          <cell r="C1454">
            <v>0.0388824</v>
          </cell>
          <cell r="D1454">
            <v>0.0389982</v>
          </cell>
          <cell r="E1454">
            <v>0.0387666</v>
          </cell>
        </row>
        <row r="1455">
          <cell r="A1455">
            <v>34666701</v>
          </cell>
          <cell r="B1455" t="str">
            <v>Bagni di Lucca LU</v>
          </cell>
          <cell r="C1455">
            <v>0.038451</v>
          </cell>
          <cell r="D1455">
            <v>0.039072</v>
          </cell>
          <cell r="E1455">
            <v>0.037829999999999996</v>
          </cell>
        </row>
        <row r="1456">
          <cell r="A1456">
            <v>34666801</v>
          </cell>
          <cell r="B1456" t="str">
            <v>Barga LU</v>
          </cell>
          <cell r="C1456">
            <v>0.0386528</v>
          </cell>
          <cell r="D1456">
            <v>0.0393813</v>
          </cell>
          <cell r="E1456">
            <v>0.0379243</v>
          </cell>
        </row>
        <row r="1457">
          <cell r="A1457">
            <v>34666901</v>
          </cell>
          <cell r="B1457" t="str">
            <v>Borgo a Mozzano LU 1'p capoluogo</v>
          </cell>
          <cell r="C1457">
            <v>0.038889</v>
          </cell>
          <cell r="D1457">
            <v>0.039611</v>
          </cell>
          <cell r="E1457">
            <v>0.038167</v>
          </cell>
        </row>
        <row r="1458">
          <cell r="A1458">
            <v>34666902</v>
          </cell>
          <cell r="B1458" t="str">
            <v>Borgo a Mozzano LU 2'p Valdottavo</v>
          </cell>
          <cell r="C1458">
            <v>0.038894</v>
          </cell>
          <cell r="D1458">
            <v>0.039618</v>
          </cell>
          <cell r="E1458">
            <v>0.038169999999999996</v>
          </cell>
        </row>
        <row r="1459">
          <cell r="A1459">
            <v>34666903</v>
          </cell>
          <cell r="B1459" t="str">
            <v>Borgo a Mozzano LU 3'p Diecimo</v>
          </cell>
          <cell r="C1459">
            <v>0.038892</v>
          </cell>
          <cell r="D1459">
            <v>0.039621</v>
          </cell>
          <cell r="E1459">
            <v>0.038163</v>
          </cell>
        </row>
        <row r="1460">
          <cell r="A1460">
            <v>34667001</v>
          </cell>
          <cell r="B1460" t="str">
            <v>Camaiore LU</v>
          </cell>
          <cell r="C1460">
            <v>0.038823</v>
          </cell>
          <cell r="D1460">
            <v>0.039141</v>
          </cell>
          <cell r="E1460">
            <v>0.038505000000000005</v>
          </cell>
        </row>
        <row r="1461">
          <cell r="A1461">
            <v>34667401</v>
          </cell>
          <cell r="B1461" t="str">
            <v>Castelnuovo di Garfagnana LU</v>
          </cell>
          <cell r="C1461">
            <v>0.0386598</v>
          </cell>
          <cell r="D1461">
            <v>0.0393879</v>
          </cell>
          <cell r="E1461">
            <v>0.0379317</v>
          </cell>
        </row>
        <row r="1462">
          <cell r="A1462">
            <v>34667601</v>
          </cell>
          <cell r="B1462" t="str">
            <v>Coreglia Antelminelli LU</v>
          </cell>
          <cell r="C1462">
            <v>0.038677</v>
          </cell>
          <cell r="D1462">
            <v>0.03942</v>
          </cell>
          <cell r="E1462">
            <v>0.03793400000000001</v>
          </cell>
        </row>
        <row r="1463">
          <cell r="A1463">
            <v>34667801</v>
          </cell>
          <cell r="B1463" t="str">
            <v>Forte dei Marmi LU</v>
          </cell>
          <cell r="C1463">
            <v>0.038826</v>
          </cell>
          <cell r="D1463">
            <v>0.039123</v>
          </cell>
          <cell r="E1463">
            <v>0.038529</v>
          </cell>
        </row>
        <row r="1464">
          <cell r="A1464">
            <v>34668001</v>
          </cell>
          <cell r="B1464" t="str">
            <v>Gallicano LU</v>
          </cell>
          <cell r="C1464">
            <v>0.03848</v>
          </cell>
          <cell r="D1464">
            <v>0.039039</v>
          </cell>
          <cell r="E1464">
            <v>0.037921</v>
          </cell>
        </row>
        <row r="1465">
          <cell r="A1465">
            <v>34668200</v>
          </cell>
          <cell r="B1465" t="str">
            <v>PdR di LUCCA</v>
          </cell>
          <cell r="C1465">
            <v>0.03892</v>
          </cell>
          <cell r="D1465">
            <v>0.039577</v>
          </cell>
          <cell r="E1465">
            <v>0.038263000000000005</v>
          </cell>
        </row>
        <row r="1466">
          <cell r="A1466">
            <v>34668301</v>
          </cell>
          <cell r="B1466" t="str">
            <v>Massarosa LU 1'p porto Vecchio</v>
          </cell>
          <cell r="C1466">
            <v>0.0388395</v>
          </cell>
          <cell r="D1466">
            <v>0.0392988</v>
          </cell>
          <cell r="E1466">
            <v>0.038380199999999996</v>
          </cell>
        </row>
        <row r="1467">
          <cell r="A1467">
            <v>34668302</v>
          </cell>
          <cell r="B1467" t="str">
            <v>Massarosa LU 2'p Montramito</v>
          </cell>
          <cell r="C1467">
            <v>0.0388541</v>
          </cell>
          <cell r="D1467">
            <v>0.0393288</v>
          </cell>
          <cell r="E1467">
            <v>0.03837940000000001</v>
          </cell>
        </row>
        <row r="1468">
          <cell r="A1468">
            <v>34668900</v>
          </cell>
          <cell r="B1468" t="str">
            <v>PdR di PIETRASANTA</v>
          </cell>
          <cell r="C1468">
            <v>0.0388438</v>
          </cell>
          <cell r="D1468">
            <v>0.0391635</v>
          </cell>
          <cell r="E1468">
            <v>0.0385241</v>
          </cell>
        </row>
        <row r="1469">
          <cell r="A1469">
            <v>34668902</v>
          </cell>
          <cell r="B1469" t="str">
            <v>Pietrasanta LU 2'p loc. Falascaia</v>
          </cell>
          <cell r="C1469">
            <v>0</v>
          </cell>
          <cell r="D1469">
            <v>0</v>
          </cell>
          <cell r="E1469">
            <v>0</v>
          </cell>
        </row>
        <row r="1470">
          <cell r="A1470">
            <v>34669100</v>
          </cell>
          <cell r="B1470" t="str">
            <v>PDR DI PORCARI</v>
          </cell>
          <cell r="C1470">
            <v>0.0388384</v>
          </cell>
          <cell r="D1470">
            <v>0.0395595</v>
          </cell>
          <cell r="E1470">
            <v>0.03811730000000001</v>
          </cell>
        </row>
        <row r="1471">
          <cell r="A1471">
            <v>34669801</v>
          </cell>
          <cell r="B1471" t="str">
            <v>Viareggio LU</v>
          </cell>
          <cell r="C1471">
            <v>0.0388282</v>
          </cell>
          <cell r="D1471">
            <v>0.0392824</v>
          </cell>
          <cell r="E1471">
            <v>0.038374</v>
          </cell>
        </row>
        <row r="1472">
          <cell r="A1472">
            <v>34669901</v>
          </cell>
          <cell r="B1472" t="str">
            <v>Villa Basilica LU</v>
          </cell>
          <cell r="C1472">
            <v>0.038447</v>
          </cell>
          <cell r="D1472">
            <v>0.038999</v>
          </cell>
          <cell r="E1472">
            <v>0.037895000000000005</v>
          </cell>
        </row>
        <row r="1473">
          <cell r="A1473">
            <v>34671400</v>
          </cell>
          <cell r="B1473" t="str">
            <v>PdR di PISTOIA</v>
          </cell>
          <cell r="C1473">
            <v>0.0386429</v>
          </cell>
          <cell r="D1473">
            <v>0.0393625</v>
          </cell>
          <cell r="E1473">
            <v>0.0379233</v>
          </cell>
        </row>
        <row r="1474">
          <cell r="A1474">
            <v>34671901</v>
          </cell>
          <cell r="B1474" t="str">
            <v>san Marcello Pistoiese PT Piteglio</v>
          </cell>
          <cell r="C1474">
            <v>0.0386028</v>
          </cell>
          <cell r="D1474">
            <v>0.0393118</v>
          </cell>
          <cell r="E1474">
            <v>0.0378938</v>
          </cell>
        </row>
        <row r="1475">
          <cell r="A1475">
            <v>34672501</v>
          </cell>
          <cell r="B1475" t="str">
            <v>Barberino val d'Elsa FI</v>
          </cell>
          <cell r="C1475">
            <v>0.0391821</v>
          </cell>
          <cell r="D1475">
            <v>0.0397541</v>
          </cell>
          <cell r="E1475">
            <v>0.038610099999999994</v>
          </cell>
        </row>
        <row r="1476">
          <cell r="A1476">
            <v>34673200</v>
          </cell>
          <cell r="B1476" t="str">
            <v>PdR di CERTALDO</v>
          </cell>
          <cell r="C1476">
            <v>0.0392066</v>
          </cell>
          <cell r="D1476">
            <v>0.0397685</v>
          </cell>
          <cell r="E1476">
            <v>0.038644700000000004</v>
          </cell>
        </row>
        <row r="1477">
          <cell r="A1477">
            <v>34673600</v>
          </cell>
          <cell r="B1477" t="str">
            <v>PdR di EMPOLI</v>
          </cell>
          <cell r="C1477">
            <v>0.0387775</v>
          </cell>
          <cell r="D1477">
            <v>0.0394763</v>
          </cell>
          <cell r="E1477">
            <v>0.0380787</v>
          </cell>
        </row>
        <row r="1478">
          <cell r="A1478">
            <v>34673801</v>
          </cell>
          <cell r="B1478" t="str">
            <v>Figline Valdarno FI</v>
          </cell>
          <cell r="C1478">
            <v>0.038668</v>
          </cell>
          <cell r="D1478">
            <v>0.039392</v>
          </cell>
          <cell r="E1478">
            <v>0.037944</v>
          </cell>
        </row>
        <row r="1479">
          <cell r="A1479">
            <v>34673900</v>
          </cell>
          <cell r="B1479" t="str">
            <v>PdR di FIRENZE</v>
          </cell>
          <cell r="C1479">
            <v>0.0387133</v>
          </cell>
          <cell r="D1479">
            <v>0.0393953</v>
          </cell>
          <cell r="E1479">
            <v>0.0380313</v>
          </cell>
        </row>
        <row r="1480">
          <cell r="A1480">
            <v>34675600</v>
          </cell>
          <cell r="B1480" t="str">
            <v>PdR di PRATO</v>
          </cell>
          <cell r="C1480">
            <v>0.038603</v>
          </cell>
          <cell r="D1480">
            <v>0.039312</v>
          </cell>
          <cell r="E1480">
            <v>0.037894</v>
          </cell>
        </row>
        <row r="1481">
          <cell r="A1481">
            <v>34675801</v>
          </cell>
          <cell r="B1481" t="str">
            <v>Rignano sull'Arno FI 1'p capoluogo</v>
          </cell>
          <cell r="C1481">
            <v>0.0386169</v>
          </cell>
          <cell r="D1481">
            <v>0.0393197</v>
          </cell>
          <cell r="E1481">
            <v>0.037914100000000006</v>
          </cell>
        </row>
        <row r="1482">
          <cell r="A1482">
            <v>34676001</v>
          </cell>
          <cell r="B1482" t="str">
            <v>san Casciano in val di Pesa FI 1'p</v>
          </cell>
          <cell r="C1482">
            <v>0.0386692</v>
          </cell>
          <cell r="D1482">
            <v>0.0394244</v>
          </cell>
          <cell r="E1482">
            <v>0.037914</v>
          </cell>
        </row>
        <row r="1483">
          <cell r="A1483">
            <v>34676002</v>
          </cell>
          <cell r="B1483" t="str">
            <v>san Casciano in val di Pesa FI 2'p</v>
          </cell>
          <cell r="C1483">
            <v>0.0386915</v>
          </cell>
          <cell r="D1483">
            <v>0.0394297</v>
          </cell>
          <cell r="E1483">
            <v>0.037953299999999995</v>
          </cell>
        </row>
        <row r="1484">
          <cell r="A1484">
            <v>34676101</v>
          </cell>
          <cell r="B1484" t="str">
            <v>san Godenzo FI</v>
          </cell>
          <cell r="C1484">
            <v>0.038806</v>
          </cell>
          <cell r="D1484">
            <v>0.0394346</v>
          </cell>
          <cell r="E1484">
            <v>0.0381774</v>
          </cell>
        </row>
        <row r="1485">
          <cell r="A1485">
            <v>34676701</v>
          </cell>
          <cell r="B1485" t="str">
            <v>Tavarnelle val di Pesa FI s.Casciano</v>
          </cell>
          <cell r="C1485">
            <v>0.0386294</v>
          </cell>
          <cell r="D1485">
            <v>0.0393729</v>
          </cell>
          <cell r="E1485">
            <v>0.0378859</v>
          </cell>
        </row>
        <row r="1486">
          <cell r="A1486">
            <v>34677101</v>
          </cell>
          <cell r="B1486" t="str">
            <v>Vicchio FI</v>
          </cell>
          <cell r="C1486">
            <v>0.0388195</v>
          </cell>
          <cell r="D1486">
            <v>0.0393774</v>
          </cell>
          <cell r="E1486">
            <v>0.0382616</v>
          </cell>
        </row>
        <row r="1487">
          <cell r="A1487">
            <v>34677401</v>
          </cell>
          <cell r="B1487" t="str">
            <v>Bibbona LI</v>
          </cell>
          <cell r="C1487">
            <v>0.039083</v>
          </cell>
          <cell r="D1487">
            <v>0.039688</v>
          </cell>
          <cell r="E1487">
            <v>0.038478</v>
          </cell>
        </row>
        <row r="1488">
          <cell r="A1488">
            <v>34677501</v>
          </cell>
          <cell r="B1488" t="str">
            <v>Campiglia Marittima LI</v>
          </cell>
          <cell r="C1488">
            <v>0.0392646</v>
          </cell>
          <cell r="D1488">
            <v>0.0395693</v>
          </cell>
          <cell r="E1488">
            <v>0.03895989999999999</v>
          </cell>
        </row>
        <row r="1489">
          <cell r="A1489">
            <v>34677901</v>
          </cell>
          <cell r="B1489" t="str">
            <v>Castagneto Carducci LI</v>
          </cell>
          <cell r="C1489">
            <v>0.039076</v>
          </cell>
          <cell r="D1489">
            <v>0.039669</v>
          </cell>
          <cell r="E1489">
            <v>0.038482999999999996</v>
          </cell>
        </row>
        <row r="1490">
          <cell r="A1490">
            <v>34678001</v>
          </cell>
          <cell r="B1490" t="str">
            <v>Cecina LI</v>
          </cell>
          <cell r="C1490">
            <v>0.039086</v>
          </cell>
          <cell r="D1490">
            <v>0.039689</v>
          </cell>
          <cell r="E1490">
            <v>0.038483</v>
          </cell>
        </row>
        <row r="1491">
          <cell r="A1491">
            <v>34678200</v>
          </cell>
          <cell r="B1491" t="str">
            <v>PdR di LIVORNO</v>
          </cell>
          <cell r="C1491">
            <v>0.038868</v>
          </cell>
          <cell r="D1491">
            <v>0.039117</v>
          </cell>
          <cell r="E1491">
            <v>0.038619</v>
          </cell>
        </row>
        <row r="1492">
          <cell r="A1492">
            <v>34678501</v>
          </cell>
          <cell r="B1492" t="str">
            <v>Piombino LI 1'p capoluogo</v>
          </cell>
          <cell r="C1492">
            <v>0.0391893</v>
          </cell>
          <cell r="D1492">
            <v>0.0397661</v>
          </cell>
          <cell r="E1492">
            <v>0.03861250000000001</v>
          </cell>
        </row>
        <row r="1493">
          <cell r="A1493">
            <v>34678502</v>
          </cell>
          <cell r="B1493" t="str">
            <v>Piombino LI 2'p loc. Riotorto</v>
          </cell>
          <cell r="C1493">
            <v>0.0391873</v>
          </cell>
          <cell r="D1493">
            <v>0.0397064</v>
          </cell>
          <cell r="E1493">
            <v>0.0386682</v>
          </cell>
        </row>
        <row r="1494">
          <cell r="A1494">
            <v>34679001</v>
          </cell>
          <cell r="B1494" t="str">
            <v>Rosignano Marittimo LI 1'p</v>
          </cell>
          <cell r="C1494">
            <v>0.039085</v>
          </cell>
          <cell r="D1494">
            <v>0.039688</v>
          </cell>
          <cell r="E1494">
            <v>0.038482</v>
          </cell>
        </row>
        <row r="1495">
          <cell r="A1495">
            <v>34679002</v>
          </cell>
          <cell r="B1495" t="str">
            <v>Rosignano Marittimo LI 2'p locGabbro</v>
          </cell>
          <cell r="C1495">
            <v>0.039102</v>
          </cell>
          <cell r="D1495">
            <v>0.035922</v>
          </cell>
          <cell r="E1495">
            <v>0.04228199999999999</v>
          </cell>
        </row>
        <row r="1496">
          <cell r="A1496">
            <v>34679101</v>
          </cell>
          <cell r="B1496" t="str">
            <v>san Vincenzo LI</v>
          </cell>
          <cell r="C1496">
            <v>0.039077</v>
          </cell>
          <cell r="D1496">
            <v>0.039617</v>
          </cell>
          <cell r="E1496">
            <v>0.038537</v>
          </cell>
        </row>
        <row r="1497">
          <cell r="A1497">
            <v>34680301</v>
          </cell>
          <cell r="B1497" t="str">
            <v>Castellina Marittima PI</v>
          </cell>
          <cell r="C1497">
            <v>0.039049</v>
          </cell>
          <cell r="D1497">
            <v>0.039567</v>
          </cell>
          <cell r="E1497">
            <v>0.038531</v>
          </cell>
        </row>
        <row r="1498">
          <cell r="A1498">
            <v>34681301</v>
          </cell>
          <cell r="B1498" t="str">
            <v>Montescudaio PI</v>
          </cell>
          <cell r="C1498">
            <v>0.03907</v>
          </cell>
          <cell r="D1498">
            <v>0.03959</v>
          </cell>
          <cell r="E1498">
            <v>0.03855</v>
          </cell>
        </row>
        <row r="1499">
          <cell r="A1499">
            <v>34681501</v>
          </cell>
          <cell r="B1499" t="str">
            <v>Montopoli in val d'Arno PI</v>
          </cell>
          <cell r="C1499">
            <v>0.038858</v>
          </cell>
          <cell r="D1499">
            <v>0.039535</v>
          </cell>
          <cell r="E1499">
            <v>0.03818099999999999</v>
          </cell>
        </row>
        <row r="1500">
          <cell r="A1500">
            <v>34681900</v>
          </cell>
          <cell r="B1500" t="str">
            <v>PdR di PISA</v>
          </cell>
          <cell r="C1500">
            <v>0.0389135</v>
          </cell>
          <cell r="D1500">
            <v>0.0395956</v>
          </cell>
          <cell r="E1500">
            <v>0.03823139999999999</v>
          </cell>
        </row>
        <row r="1501">
          <cell r="A1501">
            <v>34682100</v>
          </cell>
          <cell r="B1501" t="str">
            <v>PdR di CRESPINA</v>
          </cell>
          <cell r="C1501">
            <v>0.038842</v>
          </cell>
          <cell r="D1501">
            <v>0.0395143</v>
          </cell>
          <cell r="E1501">
            <v>0.0381697</v>
          </cell>
        </row>
        <row r="1502">
          <cell r="A1502">
            <v>34682200</v>
          </cell>
          <cell r="B1502" t="str">
            <v>PdR di PONTEDERA</v>
          </cell>
          <cell r="C1502">
            <v>0.038816</v>
          </cell>
          <cell r="D1502">
            <v>0.039494</v>
          </cell>
          <cell r="E1502">
            <v>0.038138000000000005</v>
          </cell>
        </row>
        <row r="1503">
          <cell r="A1503">
            <v>34683301</v>
          </cell>
          <cell r="B1503" t="str">
            <v>Anghiari AR</v>
          </cell>
          <cell r="C1503">
            <v>0.038301</v>
          </cell>
          <cell r="D1503">
            <v>0.03888</v>
          </cell>
          <cell r="E1503">
            <v>0.037722000000000006</v>
          </cell>
        </row>
        <row r="1504">
          <cell r="A1504">
            <v>34683400</v>
          </cell>
          <cell r="B1504" t="str">
            <v>PdR di AREZZO</v>
          </cell>
          <cell r="C1504">
            <v>0.038498</v>
          </cell>
          <cell r="D1504">
            <v>0.039036</v>
          </cell>
          <cell r="E1504">
            <v>0.037959999999999994</v>
          </cell>
        </row>
        <row r="1505">
          <cell r="A1505">
            <v>34683501</v>
          </cell>
          <cell r="B1505" t="str">
            <v>Badia Tedalda AR</v>
          </cell>
          <cell r="C1505">
            <v>0.038271</v>
          </cell>
          <cell r="D1505">
            <v>0.038857</v>
          </cell>
          <cell r="E1505">
            <v>0.037684999999999996</v>
          </cell>
        </row>
        <row r="1506">
          <cell r="A1506">
            <v>34683601</v>
          </cell>
          <cell r="B1506" t="str">
            <v>Bibbiena AR</v>
          </cell>
          <cell r="C1506">
            <v>0.038202</v>
          </cell>
          <cell r="D1506">
            <v>0.038686</v>
          </cell>
          <cell r="E1506">
            <v>0.037718</v>
          </cell>
        </row>
        <row r="1507">
          <cell r="A1507">
            <v>34683701</v>
          </cell>
          <cell r="B1507" t="str">
            <v>Bucine AR</v>
          </cell>
          <cell r="C1507">
            <v>0.039211</v>
          </cell>
          <cell r="D1507">
            <v>0.039595</v>
          </cell>
          <cell r="E1507">
            <v>0.03882700000000001</v>
          </cell>
        </row>
        <row r="1508">
          <cell r="A1508">
            <v>34684001</v>
          </cell>
          <cell r="B1508" t="str">
            <v>Castel Focognano AR</v>
          </cell>
          <cell r="C1508">
            <v>0.038294</v>
          </cell>
          <cell r="D1508">
            <v>0.038881</v>
          </cell>
          <cell r="E1508">
            <v>0.037707000000000004</v>
          </cell>
        </row>
        <row r="1509">
          <cell r="A1509">
            <v>34684100</v>
          </cell>
          <cell r="B1509" t="str">
            <v>PdR di CASTELFRANCO DI SOPRA</v>
          </cell>
          <cell r="C1509">
            <v>0.0385629</v>
          </cell>
          <cell r="D1509">
            <v>0.0392687</v>
          </cell>
          <cell r="E1509">
            <v>0.0378571</v>
          </cell>
        </row>
        <row r="1510">
          <cell r="A1510">
            <v>34684301</v>
          </cell>
          <cell r="B1510" t="str">
            <v>Castiglion Fibocchi AR</v>
          </cell>
          <cell r="C1510">
            <v>0.038324</v>
          </cell>
          <cell r="D1510">
            <v>0.03894</v>
          </cell>
          <cell r="E1510">
            <v>0.03770799999999999</v>
          </cell>
        </row>
        <row r="1511">
          <cell r="A1511">
            <v>34684501</v>
          </cell>
          <cell r="B1511" t="str">
            <v>Cavriglia AR san Giovanni Valdarno</v>
          </cell>
          <cell r="C1511">
            <v>0.038651</v>
          </cell>
          <cell r="D1511">
            <v>0.039376</v>
          </cell>
          <cell r="E1511">
            <v>0.037925999999999994</v>
          </cell>
        </row>
        <row r="1512">
          <cell r="A1512">
            <v>34684801</v>
          </cell>
          <cell r="B1512" t="str">
            <v>Civitella in val di Chiana AR</v>
          </cell>
          <cell r="C1512">
            <v>0.039213</v>
          </cell>
          <cell r="D1512">
            <v>0.039595</v>
          </cell>
          <cell r="E1512">
            <v>0.038831</v>
          </cell>
        </row>
        <row r="1513">
          <cell r="A1513">
            <v>34685001</v>
          </cell>
          <cell r="B1513" t="str">
            <v>Foiano della Chiana AR</v>
          </cell>
          <cell r="C1513">
            <v>0.039199</v>
          </cell>
          <cell r="D1513">
            <v>0.039604</v>
          </cell>
          <cell r="E1513">
            <v>0.038793999999999995</v>
          </cell>
        </row>
        <row r="1514">
          <cell r="A1514">
            <v>34685101</v>
          </cell>
          <cell r="B1514" t="str">
            <v>Laterina AR</v>
          </cell>
          <cell r="C1514">
            <v>0.0392084</v>
          </cell>
          <cell r="D1514">
            <v>0.0395898</v>
          </cell>
          <cell r="E1514">
            <v>0.03882699999999999</v>
          </cell>
        </row>
        <row r="1515">
          <cell r="A1515">
            <v>34685201</v>
          </cell>
          <cell r="B1515" t="str">
            <v>Loro Ciuffenna AR 1'p capoluogo</v>
          </cell>
          <cell r="C1515">
            <v>0.0388074</v>
          </cell>
          <cell r="D1515">
            <v>0.0384322</v>
          </cell>
          <cell r="E1515">
            <v>0.0391826</v>
          </cell>
        </row>
        <row r="1516">
          <cell r="A1516">
            <v>34685202</v>
          </cell>
          <cell r="B1516" t="str">
            <v>Loro Ciuffenna AR 2'p san Giustino</v>
          </cell>
          <cell r="C1516">
            <v>0.0383125</v>
          </cell>
          <cell r="D1516">
            <v>0.0389261</v>
          </cell>
          <cell r="E1516">
            <v>0.0376989</v>
          </cell>
        </row>
        <row r="1517">
          <cell r="A1517">
            <v>34685301</v>
          </cell>
          <cell r="B1517" t="str">
            <v>Lucignano AR</v>
          </cell>
          <cell r="C1517">
            <v>0.039208</v>
          </cell>
          <cell r="D1517">
            <v>0.039599</v>
          </cell>
          <cell r="E1517">
            <v>0.038817</v>
          </cell>
        </row>
        <row r="1518">
          <cell r="A1518">
            <v>34685401</v>
          </cell>
          <cell r="B1518" t="str">
            <v>Marciano della Chiana AR</v>
          </cell>
          <cell r="C1518">
            <v>0.039217</v>
          </cell>
          <cell r="D1518">
            <v>0.039589</v>
          </cell>
          <cell r="E1518">
            <v>0.038845000000000005</v>
          </cell>
        </row>
        <row r="1519">
          <cell r="A1519">
            <v>34685701</v>
          </cell>
          <cell r="B1519" t="str">
            <v>Monte san Savino AR</v>
          </cell>
          <cell r="C1519">
            <v>0.03923</v>
          </cell>
          <cell r="D1519">
            <v>0.039574</v>
          </cell>
          <cell r="E1519">
            <v>0.038886000000000004</v>
          </cell>
        </row>
        <row r="1520">
          <cell r="A1520">
            <v>34685801</v>
          </cell>
          <cell r="B1520" t="str">
            <v>Montevarchi AR</v>
          </cell>
          <cell r="C1520">
            <v>0.038689</v>
          </cell>
          <cell r="D1520">
            <v>0.039413</v>
          </cell>
          <cell r="E1520">
            <v>0.037965000000000006</v>
          </cell>
        </row>
        <row r="1521">
          <cell r="A1521">
            <v>34686001</v>
          </cell>
          <cell r="B1521" t="str">
            <v>Pergine Valdarno AR</v>
          </cell>
          <cell r="C1521">
            <v>0.0392045</v>
          </cell>
          <cell r="D1521">
            <v>0.0396045</v>
          </cell>
          <cell r="E1521">
            <v>0.038804500000000006</v>
          </cell>
        </row>
        <row r="1522">
          <cell r="A1522">
            <v>34686201</v>
          </cell>
          <cell r="B1522" t="str">
            <v>Pieve santo Stefano AR</v>
          </cell>
          <cell r="C1522">
            <v>0.038263</v>
          </cell>
          <cell r="D1522">
            <v>0.038813</v>
          </cell>
          <cell r="E1522">
            <v>0.037712999999999997</v>
          </cell>
        </row>
        <row r="1523">
          <cell r="A1523">
            <v>34686501</v>
          </cell>
          <cell r="B1523" t="str">
            <v>san Giovanni Valdarno AR</v>
          </cell>
          <cell r="C1523">
            <v>0.0387062</v>
          </cell>
          <cell r="D1523">
            <v>0.0394327</v>
          </cell>
          <cell r="E1523">
            <v>0.037979700000000005</v>
          </cell>
        </row>
        <row r="1524">
          <cell r="A1524">
            <v>34686601</v>
          </cell>
          <cell r="B1524" t="str">
            <v>Sansepolcro AR</v>
          </cell>
          <cell r="C1524">
            <v>0.038328</v>
          </cell>
          <cell r="D1524">
            <v>0.038945</v>
          </cell>
          <cell r="E1524">
            <v>0.037711</v>
          </cell>
        </row>
        <row r="1525">
          <cell r="A1525">
            <v>34687101</v>
          </cell>
          <cell r="B1525" t="str">
            <v>Terranuova Bracciolini AR 1'p vPernina</v>
          </cell>
          <cell r="C1525">
            <v>0.038689</v>
          </cell>
          <cell r="D1525">
            <v>0.039422</v>
          </cell>
          <cell r="E1525">
            <v>0.037956000000000004</v>
          </cell>
        </row>
        <row r="1526">
          <cell r="A1526">
            <v>34687102</v>
          </cell>
          <cell r="B1526" t="str">
            <v>Terranuova Bracciolini AR 2'p Cicogn</v>
          </cell>
          <cell r="C1526">
            <v>0.038347</v>
          </cell>
          <cell r="D1526">
            <v>0.039627</v>
          </cell>
          <cell r="E1526">
            <v>0.037066999999999996</v>
          </cell>
        </row>
        <row r="1527">
          <cell r="A1527">
            <v>34687401</v>
          </cell>
          <cell r="B1527" t="str">
            <v>Buonconvento SI</v>
          </cell>
          <cell r="C1527">
            <v>0.039204</v>
          </cell>
          <cell r="D1527">
            <v>0.039774</v>
          </cell>
          <cell r="E1527">
            <v>0.03863400000000001</v>
          </cell>
        </row>
        <row r="1528">
          <cell r="A1528">
            <v>34687901</v>
          </cell>
          <cell r="B1528" t="str">
            <v>Cetona SI</v>
          </cell>
          <cell r="C1528">
            <v>0.039213</v>
          </cell>
          <cell r="D1528">
            <v>0.039752</v>
          </cell>
          <cell r="E1528">
            <v>0.03867399999999999</v>
          </cell>
        </row>
        <row r="1529">
          <cell r="A1529">
            <v>34688001</v>
          </cell>
          <cell r="B1529" t="str">
            <v>Chianciano Terme SI</v>
          </cell>
          <cell r="C1529">
            <v>0.039251</v>
          </cell>
          <cell r="D1529">
            <v>0.039703</v>
          </cell>
          <cell r="E1529">
            <v>0.038799</v>
          </cell>
        </row>
        <row r="1530">
          <cell r="A1530">
            <v>34688201</v>
          </cell>
          <cell r="B1530" t="str">
            <v>Chiusi SI Fonterotella</v>
          </cell>
          <cell r="C1530">
            <v>0.039216</v>
          </cell>
          <cell r="D1530">
            <v>0.039731</v>
          </cell>
          <cell r="E1530">
            <v>0.038701</v>
          </cell>
        </row>
        <row r="1531">
          <cell r="A1531">
            <v>34688300</v>
          </cell>
          <cell r="B1531" t="str">
            <v>PdR di POGGIBONSI</v>
          </cell>
          <cell r="C1531">
            <v>0.039217</v>
          </cell>
          <cell r="D1531">
            <v>0.039752</v>
          </cell>
          <cell r="E1531">
            <v>0.038682</v>
          </cell>
        </row>
        <row r="1532">
          <cell r="A1532">
            <v>34688501</v>
          </cell>
          <cell r="B1532" t="str">
            <v>Montalcino SI 1'p</v>
          </cell>
          <cell r="C1532">
            <v>0.039207</v>
          </cell>
          <cell r="D1532">
            <v>0.039773</v>
          </cell>
          <cell r="E1532">
            <v>0.038640999999999995</v>
          </cell>
        </row>
        <row r="1533">
          <cell r="A1533">
            <v>34688502</v>
          </cell>
          <cell r="B1533" t="str">
            <v>Montalcino SI 2'p loc. Bellaria</v>
          </cell>
          <cell r="C1533">
            <v>0.039158</v>
          </cell>
          <cell r="D1533">
            <v>0.039739</v>
          </cell>
          <cell r="E1533">
            <v>0.038577</v>
          </cell>
        </row>
        <row r="1534">
          <cell r="A1534">
            <v>34688600</v>
          </cell>
          <cell r="B1534" t="str">
            <v>PdR di MONTEPULCIANO</v>
          </cell>
          <cell r="C1534">
            <v>0.039209</v>
          </cell>
          <cell r="D1534">
            <v>0.039743</v>
          </cell>
          <cell r="E1534">
            <v>0.038675</v>
          </cell>
        </row>
        <row r="1535">
          <cell r="A1535">
            <v>34688603</v>
          </cell>
          <cell r="B1535" t="str">
            <v>Montepulciano SI 3'p sant'Albino</v>
          </cell>
          <cell r="C1535">
            <v>0.039238</v>
          </cell>
          <cell r="D1535">
            <v>0.039713</v>
          </cell>
          <cell r="E1535">
            <v>0.038763000000000006</v>
          </cell>
        </row>
        <row r="1536">
          <cell r="A1536">
            <v>34688801</v>
          </cell>
          <cell r="B1536" t="str">
            <v>Monteroni d'Arbia SI 1'p</v>
          </cell>
          <cell r="C1536">
            <v>0.039231</v>
          </cell>
          <cell r="D1536">
            <v>0.039736</v>
          </cell>
          <cell r="E1536">
            <v>0.038726000000000003</v>
          </cell>
        </row>
        <row r="1537">
          <cell r="A1537">
            <v>34688802</v>
          </cell>
          <cell r="B1537" t="str">
            <v>Monteroni d'Arbia SI 2'p</v>
          </cell>
          <cell r="C1537">
            <v>0.03922</v>
          </cell>
          <cell r="D1537">
            <v>0.039754</v>
          </cell>
          <cell r="E1537">
            <v>0.038686</v>
          </cell>
        </row>
        <row r="1538">
          <cell r="A1538">
            <v>34689201</v>
          </cell>
          <cell r="B1538" t="str">
            <v>Pienza SI</v>
          </cell>
          <cell r="C1538">
            <v>0.039228</v>
          </cell>
          <cell r="D1538">
            <v>0.039729</v>
          </cell>
          <cell r="E1538">
            <v>0.038727</v>
          </cell>
        </row>
        <row r="1539">
          <cell r="A1539">
            <v>34689401</v>
          </cell>
          <cell r="B1539" t="str">
            <v>Greve in Chianti FI Lucolena</v>
          </cell>
          <cell r="C1539">
            <v>0.0385795</v>
          </cell>
          <cell r="D1539">
            <v>0.0393152</v>
          </cell>
          <cell r="E1539">
            <v>0.037843800000000004</v>
          </cell>
        </row>
        <row r="1540">
          <cell r="A1540">
            <v>34689801</v>
          </cell>
          <cell r="B1540" t="str">
            <v>Citta' della Pieve PG loc.Ponticelli</v>
          </cell>
          <cell r="C1540">
            <v>0.039227</v>
          </cell>
          <cell r="D1540">
            <v>0.039686</v>
          </cell>
          <cell r="E1540">
            <v>0.038768</v>
          </cell>
        </row>
        <row r="1541">
          <cell r="A1541">
            <v>34689902</v>
          </cell>
          <cell r="B1541" t="str">
            <v>san Gimignano SI</v>
          </cell>
          <cell r="C1541">
            <v>0.03925</v>
          </cell>
          <cell r="D1541">
            <v>0.039667</v>
          </cell>
          <cell r="E1541">
            <v>0.038833</v>
          </cell>
        </row>
        <row r="1542">
          <cell r="A1542">
            <v>34690101</v>
          </cell>
          <cell r="B1542" t="str">
            <v>san Quirico d'Orcia SI</v>
          </cell>
          <cell r="C1542">
            <v>0.039164</v>
          </cell>
          <cell r="D1542">
            <v>0.039528</v>
          </cell>
          <cell r="E1542">
            <v>0.038799999999999994</v>
          </cell>
        </row>
        <row r="1543">
          <cell r="A1543">
            <v>34690300</v>
          </cell>
          <cell r="B1543" t="str">
            <v>PdR di SIENA</v>
          </cell>
          <cell r="C1543">
            <v>0.039212</v>
          </cell>
          <cell r="D1543">
            <v>0.039744</v>
          </cell>
          <cell r="E1543">
            <v>0.03867999999999999</v>
          </cell>
        </row>
        <row r="1544">
          <cell r="A1544">
            <v>34690401</v>
          </cell>
          <cell r="B1544" t="str">
            <v>Sinalunga SI</v>
          </cell>
          <cell r="C1544">
            <v>0.039247</v>
          </cell>
          <cell r="D1544">
            <v>0.039589</v>
          </cell>
          <cell r="E1544">
            <v>0.038904999999999995</v>
          </cell>
        </row>
        <row r="1545">
          <cell r="A1545">
            <v>34690601</v>
          </cell>
          <cell r="B1545" t="str">
            <v>Torrita di Siena SI</v>
          </cell>
          <cell r="C1545">
            <v>0.039288</v>
          </cell>
          <cell r="D1545">
            <v>0.039768</v>
          </cell>
          <cell r="E1545">
            <v>0.038807999999999995</v>
          </cell>
        </row>
        <row r="1546">
          <cell r="A1546">
            <v>34690701</v>
          </cell>
          <cell r="B1546" t="str">
            <v>san Giovanni d'Asso SI Trequanda</v>
          </cell>
          <cell r="C1546">
            <v>0.039246</v>
          </cell>
          <cell r="D1546">
            <v>0.039717</v>
          </cell>
          <cell r="E1546">
            <v>0.038775000000000004</v>
          </cell>
        </row>
        <row r="1547">
          <cell r="A1547">
            <v>34691101</v>
          </cell>
          <cell r="B1547" t="str">
            <v>Castel del Piano GR</v>
          </cell>
          <cell r="C1547">
            <v>0.039167</v>
          </cell>
          <cell r="D1547">
            <v>0.039732</v>
          </cell>
          <cell r="E1547">
            <v>0.038602</v>
          </cell>
        </row>
        <row r="1548">
          <cell r="A1548">
            <v>34691301</v>
          </cell>
          <cell r="B1548" t="str">
            <v>Castiglione della Pescaia GR</v>
          </cell>
          <cell r="C1548">
            <v>0.0391617</v>
          </cell>
          <cell r="D1548">
            <v>0.039588</v>
          </cell>
          <cell r="E1548">
            <v>0.0387354</v>
          </cell>
        </row>
        <row r="1549">
          <cell r="A1549">
            <v>34691501</v>
          </cell>
          <cell r="B1549" t="str">
            <v>Civitella Paganico GR</v>
          </cell>
          <cell r="C1549">
            <v>0.039169</v>
          </cell>
          <cell r="D1549">
            <v>0.039602</v>
          </cell>
          <cell r="E1549">
            <v>0.03873600000000001</v>
          </cell>
        </row>
        <row r="1550">
          <cell r="A1550">
            <v>34691601</v>
          </cell>
          <cell r="B1550" t="str">
            <v>Follonica GR</v>
          </cell>
          <cell r="C1550">
            <v>0.039181</v>
          </cell>
          <cell r="D1550">
            <v>0.039721</v>
          </cell>
          <cell r="E1550">
            <v>0.038641</v>
          </cell>
        </row>
        <row r="1551">
          <cell r="A1551">
            <v>34691701</v>
          </cell>
          <cell r="B1551" t="str">
            <v>Gavorrano GR</v>
          </cell>
          <cell r="C1551">
            <v>0.0391827</v>
          </cell>
          <cell r="D1551">
            <v>0.0397515</v>
          </cell>
          <cell r="E1551">
            <v>0.0386139</v>
          </cell>
        </row>
        <row r="1552">
          <cell r="A1552">
            <v>34691801</v>
          </cell>
          <cell r="B1552" t="str">
            <v>Grosseto GR</v>
          </cell>
          <cell r="C1552">
            <v>0.039761</v>
          </cell>
          <cell r="D1552">
            <v>0.039761</v>
          </cell>
          <cell r="E1552">
            <v>0.039761</v>
          </cell>
        </row>
        <row r="1553">
          <cell r="A1553">
            <v>34691802</v>
          </cell>
          <cell r="B1553" t="str">
            <v>Grosseto GR</v>
          </cell>
          <cell r="C1553">
            <v>0.039755</v>
          </cell>
          <cell r="D1553">
            <v>0.039755</v>
          </cell>
          <cell r="E1553">
            <v>0.039755</v>
          </cell>
        </row>
        <row r="1554">
          <cell r="A1554">
            <v>34692201</v>
          </cell>
          <cell r="B1554" t="str">
            <v>Massa Marittima GR</v>
          </cell>
          <cell r="C1554">
            <v>0.0391775</v>
          </cell>
          <cell r="D1554">
            <v>0.0397576</v>
          </cell>
          <cell r="E1554">
            <v>0.0385974</v>
          </cell>
        </row>
        <row r="1555">
          <cell r="A1555">
            <v>34692501</v>
          </cell>
          <cell r="B1555" t="str">
            <v>Orbetello GR</v>
          </cell>
          <cell r="C1555">
            <v>0.039538</v>
          </cell>
          <cell r="D1555">
            <v>0.039496</v>
          </cell>
          <cell r="E1555">
            <v>0.03957999999999999</v>
          </cell>
        </row>
        <row r="1556">
          <cell r="A1556">
            <v>34692801</v>
          </cell>
          <cell r="B1556" t="str">
            <v>Roccastrada GR 1'p capoluogo</v>
          </cell>
          <cell r="C1556">
            <v>0.03909</v>
          </cell>
          <cell r="D1556">
            <v>0.039589</v>
          </cell>
          <cell r="E1556">
            <v>0.038591</v>
          </cell>
        </row>
        <row r="1557">
          <cell r="A1557">
            <v>34692802</v>
          </cell>
          <cell r="B1557" t="str">
            <v>Roccastrada GR 2'p loc. Ribolla</v>
          </cell>
          <cell r="C1557">
            <v>0.039189</v>
          </cell>
          <cell r="D1557">
            <v>0.039764</v>
          </cell>
          <cell r="E1557">
            <v>0.038614</v>
          </cell>
        </row>
        <row r="1558">
          <cell r="A1558">
            <v>34693101</v>
          </cell>
          <cell r="B1558" t="str">
            <v>Scarlino GR 1'p</v>
          </cell>
          <cell r="C1558">
            <v>0.039178</v>
          </cell>
          <cell r="D1558">
            <v>0.0396949</v>
          </cell>
          <cell r="E1558">
            <v>0.0386611</v>
          </cell>
        </row>
        <row r="1559">
          <cell r="A1559">
            <v>34693102</v>
          </cell>
          <cell r="B1559" t="str">
            <v>Scarlino GR 2'p loc. la Botte</v>
          </cell>
          <cell r="C1559">
            <v>0.0391187</v>
          </cell>
          <cell r="D1559">
            <v>0.0395667</v>
          </cell>
          <cell r="E1559">
            <v>0.038670699999999995</v>
          </cell>
        </row>
        <row r="1560">
          <cell r="A1560">
            <v>34693600</v>
          </cell>
          <cell r="B1560" t="str">
            <v>PdR di Assisi</v>
          </cell>
          <cell r="C1560">
            <v>0.038028</v>
          </cell>
          <cell r="D1560">
            <v>0.038406</v>
          </cell>
          <cell r="E1560">
            <v>0.037649999999999996</v>
          </cell>
        </row>
        <row r="1561">
          <cell r="A1561">
            <v>34693602</v>
          </cell>
          <cell r="B1561" t="str">
            <v>Assisi PG 2'p Petrignano</v>
          </cell>
          <cell r="C1561">
            <v>0.03806</v>
          </cell>
          <cell r="D1561">
            <v>0.038578</v>
          </cell>
          <cell r="E1561">
            <v>0.03754199999999999</v>
          </cell>
        </row>
        <row r="1562">
          <cell r="A1562">
            <v>34693701</v>
          </cell>
          <cell r="B1562" t="str">
            <v>Bastia PG</v>
          </cell>
          <cell r="C1562">
            <v>0.038047</v>
          </cell>
          <cell r="D1562">
            <v>0.038504</v>
          </cell>
          <cell r="E1562">
            <v>0.03759</v>
          </cell>
        </row>
        <row r="1563">
          <cell r="A1563">
            <v>34693901</v>
          </cell>
          <cell r="B1563" t="str">
            <v>Bevagna PG</v>
          </cell>
          <cell r="C1563">
            <v>0.0379792</v>
          </cell>
          <cell r="D1563">
            <v>0.0384963</v>
          </cell>
          <cell r="E1563">
            <v>0.0374621</v>
          </cell>
        </row>
        <row r="1564">
          <cell r="A1564">
            <v>34694101</v>
          </cell>
          <cell r="B1564" t="str">
            <v>Cannara PG</v>
          </cell>
          <cell r="C1564">
            <v>0.038021</v>
          </cell>
          <cell r="D1564">
            <v>0.038367</v>
          </cell>
          <cell r="E1564">
            <v>0.037675</v>
          </cell>
        </row>
        <row r="1565">
          <cell r="A1565">
            <v>34694301</v>
          </cell>
          <cell r="B1565" t="str">
            <v>Castel Ritaldi PG</v>
          </cell>
          <cell r="C1565">
            <v>0.0379889</v>
          </cell>
          <cell r="D1565">
            <v>0.0385373</v>
          </cell>
          <cell r="E1565">
            <v>0.0374405</v>
          </cell>
        </row>
        <row r="1566">
          <cell r="A1566">
            <v>34694401</v>
          </cell>
          <cell r="B1566" t="str">
            <v>Castiglione del Lago PG</v>
          </cell>
          <cell r="C1566">
            <v>0.0392263</v>
          </cell>
          <cell r="D1566">
            <v>0.0397427</v>
          </cell>
          <cell r="E1566">
            <v>0.0387099</v>
          </cell>
        </row>
        <row r="1567">
          <cell r="A1567">
            <v>34694601</v>
          </cell>
          <cell r="B1567" t="str">
            <v>Citerna PG</v>
          </cell>
          <cell r="C1567">
            <v>0.038157</v>
          </cell>
          <cell r="D1567">
            <v>0.038501</v>
          </cell>
          <cell r="E1567">
            <v>0.037813000000000006</v>
          </cell>
        </row>
        <row r="1568">
          <cell r="A1568">
            <v>34694701</v>
          </cell>
          <cell r="B1568" t="str">
            <v>Citta' della Pieve PG</v>
          </cell>
          <cell r="C1568">
            <v>0.0392484</v>
          </cell>
          <cell r="D1568">
            <v>0.0396021</v>
          </cell>
          <cell r="E1568">
            <v>0.038894700000000004</v>
          </cell>
        </row>
        <row r="1569">
          <cell r="A1569">
            <v>34694800</v>
          </cell>
          <cell r="B1569" t="str">
            <v>PdR di CITTA' DI CASTELLO</v>
          </cell>
          <cell r="C1569">
            <v>0.038231</v>
          </cell>
          <cell r="D1569">
            <v>0.038732</v>
          </cell>
          <cell r="E1569">
            <v>0.03773</v>
          </cell>
        </row>
        <row r="1570">
          <cell r="A1570">
            <v>34695201</v>
          </cell>
          <cell r="B1570" t="str">
            <v>Deruta PG</v>
          </cell>
          <cell r="C1570">
            <v>0.0380489</v>
          </cell>
          <cell r="D1570">
            <v>0.0384874</v>
          </cell>
          <cell r="E1570">
            <v>0.037610399999999995</v>
          </cell>
        </row>
        <row r="1571">
          <cell r="A1571">
            <v>34695300</v>
          </cell>
          <cell r="B1571" t="str">
            <v>PdR di FOLIGNO</v>
          </cell>
          <cell r="C1571">
            <v>0.0376305</v>
          </cell>
          <cell r="D1571">
            <v>0.0377671</v>
          </cell>
          <cell r="E1571">
            <v>0.0374939</v>
          </cell>
        </row>
        <row r="1572">
          <cell r="A1572">
            <v>34695303</v>
          </cell>
          <cell r="B1572" t="str">
            <v>Foligno PG 3'p loc. Taverne</v>
          </cell>
          <cell r="C1572">
            <v>0.0376287</v>
          </cell>
          <cell r="D1572">
            <v>0.0376569</v>
          </cell>
          <cell r="E1572">
            <v>0.0376005</v>
          </cell>
        </row>
        <row r="1573">
          <cell r="A1573">
            <v>34695601</v>
          </cell>
          <cell r="B1573" t="str">
            <v>Giano dell'Umbria PG</v>
          </cell>
          <cell r="C1573">
            <v>0.037937</v>
          </cell>
          <cell r="D1573">
            <v>0.038382</v>
          </cell>
          <cell r="E1573">
            <v>0.037492</v>
          </cell>
        </row>
        <row r="1574">
          <cell r="A1574">
            <v>34695801</v>
          </cell>
          <cell r="B1574" t="str">
            <v>Gualdo Tadino PG</v>
          </cell>
          <cell r="C1574">
            <v>0.0378383</v>
          </cell>
          <cell r="D1574">
            <v>0.0380733</v>
          </cell>
          <cell r="E1574">
            <v>0.0376033</v>
          </cell>
        </row>
        <row r="1575">
          <cell r="A1575">
            <v>34695901</v>
          </cell>
          <cell r="B1575" t="str">
            <v>Gubbio PG</v>
          </cell>
          <cell r="C1575">
            <v>0.0378303</v>
          </cell>
          <cell r="D1575">
            <v>0.0381234</v>
          </cell>
          <cell r="E1575">
            <v>0.03753719999999999</v>
          </cell>
        </row>
        <row r="1576">
          <cell r="A1576">
            <v>34696301</v>
          </cell>
          <cell r="B1576" t="str">
            <v>Massa Martana PG</v>
          </cell>
          <cell r="C1576">
            <v>0.0382652</v>
          </cell>
          <cell r="D1576">
            <v>0.0385167</v>
          </cell>
          <cell r="E1576">
            <v>0.0380137</v>
          </cell>
        </row>
        <row r="1577">
          <cell r="A1577">
            <v>34696501</v>
          </cell>
          <cell r="B1577" t="str">
            <v>Montefalco PG</v>
          </cell>
          <cell r="C1577">
            <v>0.0379986</v>
          </cell>
          <cell r="D1577">
            <v>0.0385067</v>
          </cell>
          <cell r="E1577">
            <v>0.0374905</v>
          </cell>
        </row>
        <row r="1578">
          <cell r="A1578">
            <v>34697400</v>
          </cell>
          <cell r="B1578" t="str">
            <v>PdR di PERUGIA</v>
          </cell>
          <cell r="C1578">
            <v>0.038044</v>
          </cell>
          <cell r="D1578">
            <v>0.038494</v>
          </cell>
          <cell r="E1578">
            <v>0.037594</v>
          </cell>
        </row>
        <row r="1579">
          <cell r="A1579">
            <v>34697901</v>
          </cell>
          <cell r="B1579" t="str">
            <v>san Giustino PG</v>
          </cell>
          <cell r="C1579">
            <v>0.038225</v>
          </cell>
          <cell r="D1579">
            <v>0.038774</v>
          </cell>
          <cell r="E1579">
            <v>0.037676</v>
          </cell>
        </row>
        <row r="1580">
          <cell r="A1580">
            <v>34698001</v>
          </cell>
          <cell r="B1580" t="str">
            <v>sant'Anatolia di Narco PG</v>
          </cell>
          <cell r="C1580">
            <v>0.0379345</v>
          </cell>
          <cell r="D1580">
            <v>0.0381379</v>
          </cell>
          <cell r="E1580">
            <v>0.037731100000000004</v>
          </cell>
        </row>
        <row r="1581">
          <cell r="A1581">
            <v>34698501</v>
          </cell>
          <cell r="B1581" t="str">
            <v>Spello PG</v>
          </cell>
          <cell r="C1581">
            <v>0.0380522</v>
          </cell>
          <cell r="D1581">
            <v>0.0385577</v>
          </cell>
          <cell r="E1581">
            <v>0.0375467</v>
          </cell>
        </row>
        <row r="1582">
          <cell r="A1582">
            <v>34698600</v>
          </cell>
          <cell r="B1582" t="str">
            <v>PdR di SPOLETO</v>
          </cell>
          <cell r="C1582">
            <v>0.0379838</v>
          </cell>
          <cell r="D1582">
            <v>0.0384484</v>
          </cell>
          <cell r="E1582">
            <v>0.037519199999999996</v>
          </cell>
        </row>
        <row r="1583">
          <cell r="A1583">
            <v>34698701</v>
          </cell>
          <cell r="B1583" t="str">
            <v>Todi PG</v>
          </cell>
          <cell r="C1583">
            <v>0.038169</v>
          </cell>
          <cell r="D1583">
            <v>0.0383724</v>
          </cell>
          <cell r="E1583">
            <v>0.0379656</v>
          </cell>
        </row>
        <row r="1584">
          <cell r="A1584">
            <v>34698801</v>
          </cell>
          <cell r="B1584" t="str">
            <v>Torgiano PG</v>
          </cell>
          <cell r="C1584">
            <v>0.038056</v>
          </cell>
          <cell r="D1584">
            <v>0.038491</v>
          </cell>
          <cell r="E1584">
            <v>0.037621</v>
          </cell>
        </row>
        <row r="1585">
          <cell r="A1585">
            <v>34699100</v>
          </cell>
          <cell r="B1585" t="str">
            <v>PdR di UMBERTIDE</v>
          </cell>
          <cell r="C1585">
            <v>0.038264</v>
          </cell>
          <cell r="D1585">
            <v>0.03879</v>
          </cell>
          <cell r="E1585">
            <v>0.037738</v>
          </cell>
        </row>
        <row r="1586">
          <cell r="A1586">
            <v>34699102</v>
          </cell>
          <cell r="B1586" t="str">
            <v>Umbertide PG 2'p Pierantonio</v>
          </cell>
          <cell r="C1586">
            <v>0.037956</v>
          </cell>
          <cell r="D1586">
            <v>0.038107</v>
          </cell>
          <cell r="E1586">
            <v>0.03780499999999999</v>
          </cell>
        </row>
        <row r="1587">
          <cell r="A1587">
            <v>34699501</v>
          </cell>
          <cell r="B1587" t="str">
            <v>Acquasparta TR</v>
          </cell>
          <cell r="C1587">
            <v>0.038158</v>
          </cell>
          <cell r="D1587">
            <v>0.038378</v>
          </cell>
          <cell r="E1587">
            <v>0.03793799999999999</v>
          </cell>
        </row>
        <row r="1588">
          <cell r="A1588">
            <v>34699801</v>
          </cell>
          <cell r="B1588" t="str">
            <v>Amelia TR</v>
          </cell>
          <cell r="C1588">
            <v>0.038633</v>
          </cell>
          <cell r="D1588">
            <v>0.038519</v>
          </cell>
          <cell r="E1588">
            <v>0.038747000000000004</v>
          </cell>
        </row>
        <row r="1589">
          <cell r="A1589">
            <v>34700001</v>
          </cell>
          <cell r="B1589" t="str">
            <v>Attigliano TR</v>
          </cell>
          <cell r="C1589">
            <v>0.039568</v>
          </cell>
          <cell r="D1589">
            <v>0.039753</v>
          </cell>
          <cell r="E1589">
            <v>0.039383</v>
          </cell>
        </row>
        <row r="1590">
          <cell r="A1590">
            <v>34700301</v>
          </cell>
          <cell r="B1590" t="str">
            <v>Castel Giorgio TR</v>
          </cell>
          <cell r="C1590">
            <v>0.0394716</v>
          </cell>
          <cell r="D1590">
            <v>0.039698</v>
          </cell>
          <cell r="E1590">
            <v>0.03924520000000001</v>
          </cell>
        </row>
        <row r="1591">
          <cell r="A1591">
            <v>34700501</v>
          </cell>
          <cell r="B1591" t="str">
            <v>Fabro TR</v>
          </cell>
          <cell r="C1591">
            <v>0.039561</v>
          </cell>
          <cell r="D1591">
            <v>0.0397424</v>
          </cell>
          <cell r="E1591">
            <v>0.0393796</v>
          </cell>
        </row>
        <row r="1592">
          <cell r="A1592">
            <v>34700701</v>
          </cell>
          <cell r="B1592" t="str">
            <v>Ficulle TR</v>
          </cell>
          <cell r="C1592">
            <v>0.0395627</v>
          </cell>
          <cell r="D1592">
            <v>0.0397521</v>
          </cell>
          <cell r="E1592">
            <v>0.0393733</v>
          </cell>
        </row>
        <row r="1593">
          <cell r="A1593">
            <v>34701101</v>
          </cell>
          <cell r="B1593" t="str">
            <v>Montecastrilli TR</v>
          </cell>
          <cell r="C1593">
            <v>0.038102</v>
          </cell>
          <cell r="D1593">
            <v>0.038176</v>
          </cell>
          <cell r="E1593">
            <v>0.03802799999999999</v>
          </cell>
        </row>
        <row r="1594">
          <cell r="A1594">
            <v>34701601</v>
          </cell>
          <cell r="B1594" t="str">
            <v>Narni TR 1'p capoluogo</v>
          </cell>
          <cell r="C1594">
            <v>0.038904</v>
          </cell>
          <cell r="D1594">
            <v>0.039145</v>
          </cell>
          <cell r="E1594">
            <v>0.038663</v>
          </cell>
        </row>
        <row r="1595">
          <cell r="A1595">
            <v>34701602</v>
          </cell>
          <cell r="B1595" t="str">
            <v>Narni TR 2'p Taizzano</v>
          </cell>
          <cell r="C1595">
            <v>0.038437</v>
          </cell>
          <cell r="D1595">
            <v>0.038549</v>
          </cell>
          <cell r="E1595">
            <v>0.038325</v>
          </cell>
        </row>
        <row r="1596">
          <cell r="A1596">
            <v>34701603</v>
          </cell>
          <cell r="B1596" t="str">
            <v>Narni TR 3'p Testaccio</v>
          </cell>
          <cell r="C1596">
            <v>0.038955</v>
          </cell>
          <cell r="D1596">
            <v>0.039191</v>
          </cell>
          <cell r="E1596">
            <v>0.038718999999999996</v>
          </cell>
        </row>
        <row r="1597">
          <cell r="A1597">
            <v>34701604</v>
          </cell>
          <cell r="B1597" t="str">
            <v>Narni TR 4'p</v>
          </cell>
          <cell r="C1597">
            <v>0.038911</v>
          </cell>
          <cell r="D1597">
            <v>0.03915</v>
          </cell>
          <cell r="E1597">
            <v>0.038672000000000005</v>
          </cell>
        </row>
        <row r="1598">
          <cell r="A1598">
            <v>34701701</v>
          </cell>
          <cell r="B1598" t="str">
            <v>Orvieto TR</v>
          </cell>
          <cell r="C1598">
            <v>0.0395598</v>
          </cell>
          <cell r="D1598">
            <v>0.0397417</v>
          </cell>
          <cell r="E1598">
            <v>0.0393779</v>
          </cell>
        </row>
        <row r="1599">
          <cell r="A1599">
            <v>34701801</v>
          </cell>
          <cell r="B1599" t="str">
            <v>Otricoli TR</v>
          </cell>
          <cell r="C1599">
            <v>0.038805</v>
          </cell>
          <cell r="D1599">
            <v>0.038962</v>
          </cell>
          <cell r="E1599">
            <v>0.038648</v>
          </cell>
        </row>
        <row r="1600">
          <cell r="A1600">
            <v>34702301</v>
          </cell>
          <cell r="B1600" t="str">
            <v>san Gemini TR</v>
          </cell>
          <cell r="C1600">
            <v>0.03864</v>
          </cell>
          <cell r="D1600">
            <v>0.038537</v>
          </cell>
          <cell r="E1600">
            <v>0.038743</v>
          </cell>
        </row>
        <row r="1601">
          <cell r="A1601">
            <v>34702501</v>
          </cell>
          <cell r="B1601" t="str">
            <v>Stroncone TR</v>
          </cell>
          <cell r="C1601">
            <v>0.038567</v>
          </cell>
          <cell r="D1601">
            <v>0.038689</v>
          </cell>
          <cell r="E1601">
            <v>0.03844499999999999</v>
          </cell>
        </row>
        <row r="1602">
          <cell r="A1602">
            <v>34702600</v>
          </cell>
          <cell r="B1602" t="str">
            <v>PdR di TERNI</v>
          </cell>
          <cell r="C1602">
            <v>0.0387904</v>
          </cell>
          <cell r="D1602">
            <v>0.0390601</v>
          </cell>
          <cell r="E1602">
            <v>0.038520700000000005</v>
          </cell>
        </row>
        <row r="1603">
          <cell r="A1603">
            <v>34702603</v>
          </cell>
          <cell r="B1603" t="str">
            <v>Terni TR 3'p Marmore</v>
          </cell>
          <cell r="C1603">
            <v>0.0393853</v>
          </cell>
          <cell r="D1603">
            <v>0.039048</v>
          </cell>
          <cell r="E1603">
            <v>0.0397226</v>
          </cell>
        </row>
        <row r="1604">
          <cell r="A1604">
            <v>34702801</v>
          </cell>
          <cell r="B1604" t="str">
            <v>Acquapendente VT</v>
          </cell>
          <cell r="C1604">
            <v>0.039561</v>
          </cell>
          <cell r="D1604">
            <v>0.039743</v>
          </cell>
          <cell r="E1604">
            <v>0.039379</v>
          </cell>
        </row>
        <row r="1605">
          <cell r="A1605">
            <v>34702901</v>
          </cell>
          <cell r="B1605" t="str">
            <v>Arlena di Castro VT</v>
          </cell>
          <cell r="C1605">
            <v>0.03961</v>
          </cell>
          <cell r="D1605">
            <v>0.039797</v>
          </cell>
          <cell r="E1605">
            <v>0.039423</v>
          </cell>
        </row>
        <row r="1606">
          <cell r="A1606">
            <v>34703001</v>
          </cell>
          <cell r="B1606" t="str">
            <v>Bagnoregio VT</v>
          </cell>
          <cell r="C1606">
            <v>0.0395554</v>
          </cell>
          <cell r="D1606">
            <v>0.0397188</v>
          </cell>
          <cell r="E1606">
            <v>0.039391999999999996</v>
          </cell>
        </row>
        <row r="1607">
          <cell r="A1607">
            <v>34703301</v>
          </cell>
          <cell r="B1607" t="str">
            <v>Bassano in Teverina VT</v>
          </cell>
          <cell r="C1607">
            <v>0.0395829</v>
          </cell>
          <cell r="D1607">
            <v>0.0397669</v>
          </cell>
          <cell r="E1607">
            <v>0.039398899999999994</v>
          </cell>
        </row>
        <row r="1608">
          <cell r="A1608">
            <v>34703901</v>
          </cell>
          <cell r="B1608" t="str">
            <v>Canino VT</v>
          </cell>
          <cell r="C1608">
            <v>0.0395524</v>
          </cell>
          <cell r="D1608">
            <v>0.0397467</v>
          </cell>
          <cell r="E1608">
            <v>0.0393581</v>
          </cell>
        </row>
        <row r="1609">
          <cell r="A1609">
            <v>34704601</v>
          </cell>
          <cell r="B1609" t="str">
            <v>Celleno VT</v>
          </cell>
          <cell r="C1609">
            <v>0.039558</v>
          </cell>
          <cell r="D1609">
            <v>0.039739</v>
          </cell>
          <cell r="E1609">
            <v>0.03937700000000001</v>
          </cell>
        </row>
        <row r="1610">
          <cell r="A1610">
            <v>34704801</v>
          </cell>
          <cell r="B1610" t="str">
            <v>Civita Castellana VT</v>
          </cell>
          <cell r="C1610">
            <v>0.039229</v>
          </cell>
          <cell r="D1610">
            <v>0.0397245</v>
          </cell>
          <cell r="E1610">
            <v>0.0387335</v>
          </cell>
        </row>
        <row r="1611">
          <cell r="A1611">
            <v>34705001</v>
          </cell>
          <cell r="B1611" t="str">
            <v>Corchiano VT</v>
          </cell>
          <cell r="C1611">
            <v>0.0391335</v>
          </cell>
          <cell r="D1611">
            <v>0.0395848</v>
          </cell>
          <cell r="E1611">
            <v>0.0386822</v>
          </cell>
        </row>
        <row r="1612">
          <cell r="A1612">
            <v>34705101</v>
          </cell>
          <cell r="B1612" t="str">
            <v>Fabrica di Roma VT loc. Faleri Novi</v>
          </cell>
          <cell r="C1612">
            <v>0.0390118</v>
          </cell>
          <cell r="D1612">
            <v>0.0392404</v>
          </cell>
          <cell r="E1612">
            <v>0.0387832</v>
          </cell>
        </row>
        <row r="1613">
          <cell r="A1613">
            <v>34705401</v>
          </cell>
          <cell r="B1613" t="str">
            <v>Gallese VT</v>
          </cell>
          <cell r="C1613">
            <v>0.0388391</v>
          </cell>
          <cell r="D1613">
            <v>0.0391005</v>
          </cell>
          <cell r="E1613">
            <v>0.0385777</v>
          </cell>
        </row>
        <row r="1614">
          <cell r="A1614">
            <v>34706201</v>
          </cell>
          <cell r="B1614" t="str">
            <v>Montalto di Castro VT</v>
          </cell>
          <cell r="C1614">
            <v>0.0395614</v>
          </cell>
          <cell r="D1614">
            <v>0.0397292</v>
          </cell>
          <cell r="E1614">
            <v>0.039393599999999994</v>
          </cell>
        </row>
        <row r="1615">
          <cell r="A1615">
            <v>34706301</v>
          </cell>
          <cell r="B1615" t="str">
            <v>Montefiascone VT</v>
          </cell>
          <cell r="C1615">
            <v>0.0395494</v>
          </cell>
          <cell r="D1615">
            <v>0.0397428</v>
          </cell>
          <cell r="E1615">
            <v>0.039355999999999995</v>
          </cell>
        </row>
        <row r="1616">
          <cell r="A1616">
            <v>34706401</v>
          </cell>
          <cell r="B1616" t="str">
            <v>Monte Romano VT</v>
          </cell>
          <cell r="C1616">
            <v>0.0395842</v>
          </cell>
          <cell r="D1616">
            <v>0.0397751</v>
          </cell>
          <cell r="E1616">
            <v>0.0393933</v>
          </cell>
        </row>
        <row r="1617">
          <cell r="A1617">
            <v>34706601</v>
          </cell>
          <cell r="B1617" t="str">
            <v>Nepi VT</v>
          </cell>
          <cell r="C1617">
            <v>0.0393312</v>
          </cell>
          <cell r="D1617">
            <v>0.039532</v>
          </cell>
          <cell r="E1617">
            <v>0.039130399999999996</v>
          </cell>
        </row>
        <row r="1618">
          <cell r="A1618">
            <v>34706901</v>
          </cell>
          <cell r="B1618" t="str">
            <v>Orte VT</v>
          </cell>
          <cell r="C1618">
            <v>0.039584</v>
          </cell>
          <cell r="D1618">
            <v>0.039764</v>
          </cell>
          <cell r="E1618">
            <v>0.039404</v>
          </cell>
        </row>
        <row r="1619">
          <cell r="A1619">
            <v>34707401</v>
          </cell>
          <cell r="B1619" t="str">
            <v>san Lorenzo Nuovo VT</v>
          </cell>
          <cell r="C1619">
            <v>0.039546</v>
          </cell>
          <cell r="D1619">
            <v>0.039734</v>
          </cell>
          <cell r="E1619">
            <v>0.039358</v>
          </cell>
        </row>
        <row r="1620">
          <cell r="A1620">
            <v>34707501</v>
          </cell>
          <cell r="B1620" t="str">
            <v>Soriano nel Cimino VT</v>
          </cell>
          <cell r="C1620">
            <v>0.0395372</v>
          </cell>
          <cell r="D1620">
            <v>0.0397441</v>
          </cell>
          <cell r="E1620">
            <v>0.039330300000000006</v>
          </cell>
        </row>
        <row r="1621">
          <cell r="A1621">
            <v>34707601</v>
          </cell>
          <cell r="B1621" t="str">
            <v>Sutri VT</v>
          </cell>
          <cell r="C1621">
            <v>0.039276</v>
          </cell>
          <cell r="D1621">
            <v>0.0394979</v>
          </cell>
          <cell r="E1621">
            <v>0.039054099999999994</v>
          </cell>
        </row>
        <row r="1622">
          <cell r="A1622">
            <v>34707701</v>
          </cell>
          <cell r="B1622" t="str">
            <v>Tarquinia VT</v>
          </cell>
          <cell r="C1622">
            <v>0.0395645</v>
          </cell>
          <cell r="D1622">
            <v>0.0397566</v>
          </cell>
          <cell r="E1622">
            <v>0.0393724</v>
          </cell>
        </row>
        <row r="1623">
          <cell r="A1623">
            <v>34707901</v>
          </cell>
          <cell r="B1623" t="str">
            <v>Tuscania VT</v>
          </cell>
          <cell r="C1623">
            <v>0.039576</v>
          </cell>
          <cell r="D1623">
            <v>0.0397507</v>
          </cell>
          <cell r="E1623">
            <v>0.0394013</v>
          </cell>
        </row>
        <row r="1624">
          <cell r="A1624">
            <v>34708201</v>
          </cell>
          <cell r="B1624" t="str">
            <v>Vasanello VT</v>
          </cell>
          <cell r="C1624">
            <v>0.0395656</v>
          </cell>
          <cell r="D1624">
            <v>0.0397513</v>
          </cell>
          <cell r="E1624">
            <v>0.039379899999999995</v>
          </cell>
        </row>
        <row r="1625">
          <cell r="A1625">
            <v>34708401</v>
          </cell>
          <cell r="B1625" t="str">
            <v>Vetralla VT</v>
          </cell>
          <cell r="C1625">
            <v>0.0395596</v>
          </cell>
          <cell r="D1625">
            <v>0.0397456</v>
          </cell>
          <cell r="E1625">
            <v>0.0393736</v>
          </cell>
        </row>
        <row r="1626">
          <cell r="A1626">
            <v>34708501</v>
          </cell>
          <cell r="B1626" t="str">
            <v>Vignanello VT</v>
          </cell>
          <cell r="C1626">
            <v>0.0395488</v>
          </cell>
          <cell r="D1626">
            <v>0.0397446</v>
          </cell>
          <cell r="E1626">
            <v>0.039353000000000006</v>
          </cell>
        </row>
        <row r="1627">
          <cell r="A1627">
            <v>34708600</v>
          </cell>
          <cell r="B1627" t="str">
            <v>PdR di VITERBO</v>
          </cell>
          <cell r="C1627">
            <v>0.039558</v>
          </cell>
          <cell r="D1627">
            <v>0.039754</v>
          </cell>
          <cell r="E1627">
            <v>0.03936200000000001</v>
          </cell>
        </row>
        <row r="1628">
          <cell r="A1628">
            <v>34708602</v>
          </cell>
          <cell r="B1628" t="str">
            <v>Viterbo VT 2'p grotte santo Stefano</v>
          </cell>
          <cell r="C1628">
            <v>0.03957</v>
          </cell>
          <cell r="D1628">
            <v>0.039749</v>
          </cell>
          <cell r="E1628">
            <v>0.039391</v>
          </cell>
        </row>
        <row r="1629">
          <cell r="A1629">
            <v>34708701</v>
          </cell>
          <cell r="B1629" t="str">
            <v>Vitorchiano VT</v>
          </cell>
          <cell r="C1629">
            <v>0.0395586</v>
          </cell>
          <cell r="D1629">
            <v>0.039764</v>
          </cell>
          <cell r="E1629">
            <v>0.0393532</v>
          </cell>
        </row>
        <row r="1630">
          <cell r="A1630">
            <v>34709002</v>
          </cell>
          <cell r="B1630" t="str">
            <v>Antrodoco RI 2'p loc. Rocca di Corno</v>
          </cell>
          <cell r="C1630">
            <v>0.039011</v>
          </cell>
          <cell r="D1630">
            <v>0.039168</v>
          </cell>
          <cell r="E1630">
            <v>0.03885399999999999</v>
          </cell>
        </row>
        <row r="1631">
          <cell r="A1631">
            <v>34709003</v>
          </cell>
          <cell r="B1631" t="str">
            <v>Antrodoco RI 3'p loc. Rocca di Fondi</v>
          </cell>
          <cell r="C1631">
            <v>0.038389</v>
          </cell>
          <cell r="D1631">
            <v>0.038649</v>
          </cell>
          <cell r="E1631">
            <v>0.038128999999999996</v>
          </cell>
        </row>
        <row r="1632">
          <cell r="A1632">
            <v>34709501</v>
          </cell>
          <cell r="B1632" t="str">
            <v>Borgo Velino RI</v>
          </cell>
          <cell r="C1632">
            <v>0.038747</v>
          </cell>
          <cell r="D1632">
            <v>0.03894</v>
          </cell>
          <cell r="E1632">
            <v>0.03855399999999999</v>
          </cell>
        </row>
        <row r="1633">
          <cell r="A1633">
            <v>34710201</v>
          </cell>
          <cell r="B1633" t="str">
            <v>Castel sant'Angelo RI</v>
          </cell>
          <cell r="C1633">
            <v>0.038476</v>
          </cell>
          <cell r="D1633">
            <v>0.038596</v>
          </cell>
          <cell r="E1633">
            <v>0.03835600000000001</v>
          </cell>
        </row>
        <row r="1634">
          <cell r="A1634">
            <v>34710301</v>
          </cell>
          <cell r="B1634" t="str">
            <v>Cittaducale RI 1'p capoluogo</v>
          </cell>
          <cell r="C1634">
            <v>0.038817</v>
          </cell>
          <cell r="D1634">
            <v>0.038974</v>
          </cell>
          <cell r="E1634">
            <v>0.03865999999999999</v>
          </cell>
        </row>
        <row r="1635">
          <cell r="A1635">
            <v>34710302</v>
          </cell>
          <cell r="B1635" t="str">
            <v>Cittaducale RI 2'p santa Rufina</v>
          </cell>
          <cell r="C1635">
            <v>0.038804</v>
          </cell>
          <cell r="D1635">
            <v>0.03901</v>
          </cell>
          <cell r="E1635">
            <v>0.03859799999999999</v>
          </cell>
        </row>
        <row r="1636">
          <cell r="A1636">
            <v>34711201</v>
          </cell>
          <cell r="B1636" t="str">
            <v>Contigliano RI</v>
          </cell>
          <cell r="C1636">
            <v>0.0388322</v>
          </cell>
          <cell r="D1636">
            <v>0.0390583</v>
          </cell>
          <cell r="E1636">
            <v>0.0386061</v>
          </cell>
        </row>
        <row r="1637">
          <cell r="A1637">
            <v>34711701</v>
          </cell>
          <cell r="B1637" t="str">
            <v>Frasso Sabino RI</v>
          </cell>
          <cell r="C1637">
            <v>0.0388585</v>
          </cell>
          <cell r="D1637">
            <v>0.0390638</v>
          </cell>
          <cell r="E1637">
            <v>0.03865319999999999</v>
          </cell>
        </row>
        <row r="1638">
          <cell r="A1638">
            <v>34712201</v>
          </cell>
          <cell r="B1638" t="str">
            <v>Magliano Sabina RI</v>
          </cell>
          <cell r="C1638">
            <v>0.0390411</v>
          </cell>
          <cell r="D1638">
            <v>0.0393804</v>
          </cell>
          <cell r="E1638">
            <v>0.0387018</v>
          </cell>
        </row>
        <row r="1639">
          <cell r="A1639">
            <v>34712801</v>
          </cell>
          <cell r="B1639" t="str">
            <v>Monteleone Sabino RI</v>
          </cell>
          <cell r="C1639">
            <v>0.0388617</v>
          </cell>
          <cell r="D1639">
            <v>0.0390609</v>
          </cell>
          <cell r="E1639">
            <v>0.038662499999999995</v>
          </cell>
        </row>
        <row r="1640">
          <cell r="A1640">
            <v>34713401</v>
          </cell>
          <cell r="B1640" t="str">
            <v>Orvinio RI</v>
          </cell>
          <cell r="C1640">
            <v>0.039742</v>
          </cell>
          <cell r="D1640">
            <v>0.039841</v>
          </cell>
          <cell r="E1640">
            <v>0.039643</v>
          </cell>
        </row>
        <row r="1641">
          <cell r="A1641">
            <v>34713901</v>
          </cell>
          <cell r="B1641" t="str">
            <v>Poggio Mirteto RI</v>
          </cell>
          <cell r="C1641">
            <v>0.039749</v>
          </cell>
          <cell r="D1641">
            <v>0.039832</v>
          </cell>
          <cell r="E1641">
            <v>0.039666</v>
          </cell>
        </row>
        <row r="1642">
          <cell r="A1642">
            <v>34714600</v>
          </cell>
          <cell r="B1642" t="str">
            <v>PdR di RIETI</v>
          </cell>
          <cell r="C1642">
            <v>0.038846</v>
          </cell>
          <cell r="D1642">
            <v>0.039039</v>
          </cell>
          <cell r="E1642">
            <v>0.038653</v>
          </cell>
        </row>
        <row r="1643">
          <cell r="A1643">
            <v>34714603</v>
          </cell>
          <cell r="B1643" t="str">
            <v>Rieti RI 3'p loc. Casette</v>
          </cell>
          <cell r="C1643">
            <v>0.03883</v>
          </cell>
          <cell r="D1643">
            <v>0.039029</v>
          </cell>
          <cell r="E1643">
            <v>0.038631000000000006</v>
          </cell>
        </row>
        <row r="1644">
          <cell r="A1644">
            <v>34715301</v>
          </cell>
          <cell r="B1644" t="str">
            <v>Stimigliano RI</v>
          </cell>
          <cell r="C1644">
            <v>0.0398308</v>
          </cell>
          <cell r="D1644">
            <v>0.0398887</v>
          </cell>
          <cell r="E1644">
            <v>0.0397729</v>
          </cell>
        </row>
        <row r="1645">
          <cell r="A1645">
            <v>34715601</v>
          </cell>
          <cell r="B1645" t="str">
            <v>Torricella in Sabina RI</v>
          </cell>
          <cell r="C1645">
            <v>0.038768</v>
          </cell>
          <cell r="D1645">
            <v>0.03896</v>
          </cell>
          <cell r="E1645">
            <v>0.03857599999999999</v>
          </cell>
        </row>
        <row r="1646">
          <cell r="A1646">
            <v>34716301</v>
          </cell>
          <cell r="B1646" t="str">
            <v>Albano Laziale RM</v>
          </cell>
          <cell r="C1646">
            <v>0.0397805</v>
          </cell>
          <cell r="D1646">
            <v>0.0396577</v>
          </cell>
          <cell r="E1646">
            <v>0.03990330000000001</v>
          </cell>
        </row>
        <row r="1647">
          <cell r="A1647">
            <v>34716501</v>
          </cell>
          <cell r="B1647" t="str">
            <v>Anguillara Sabazia RM</v>
          </cell>
          <cell r="C1647">
            <v>0.0393707</v>
          </cell>
          <cell r="D1647">
            <v>0.0395869</v>
          </cell>
          <cell r="E1647">
            <v>0.0391545</v>
          </cell>
        </row>
        <row r="1648">
          <cell r="A1648">
            <v>34716700</v>
          </cell>
          <cell r="B1648" t="str">
            <v>PDR DI ANZIO</v>
          </cell>
          <cell r="C1648">
            <v>0.039875</v>
          </cell>
          <cell r="D1648">
            <v>0.039903</v>
          </cell>
          <cell r="E1648">
            <v>0.039847</v>
          </cell>
        </row>
        <row r="1649">
          <cell r="A1649">
            <v>34716901</v>
          </cell>
          <cell r="B1649" t="str">
            <v>Ariccia RM</v>
          </cell>
          <cell r="C1649">
            <v>0.039736</v>
          </cell>
          <cell r="D1649">
            <v>0.039582</v>
          </cell>
          <cell r="E1649">
            <v>0.03989</v>
          </cell>
        </row>
        <row r="1650">
          <cell r="A1650">
            <v>34717301</v>
          </cell>
          <cell r="B1650" t="str">
            <v>Bracciano RM</v>
          </cell>
          <cell r="C1650">
            <v>0.0393192</v>
          </cell>
          <cell r="D1650">
            <v>0.0395255</v>
          </cell>
          <cell r="E1650">
            <v>0.0391129</v>
          </cell>
        </row>
        <row r="1651">
          <cell r="A1651">
            <v>34717501</v>
          </cell>
          <cell r="B1651" t="str">
            <v>Campagnano di Roma RM</v>
          </cell>
          <cell r="C1651">
            <v>0.0392195</v>
          </cell>
          <cell r="D1651">
            <v>0.0394303</v>
          </cell>
          <cell r="E1651">
            <v>0.03900869999999999</v>
          </cell>
        </row>
        <row r="1652">
          <cell r="A1652">
            <v>34718001</v>
          </cell>
          <cell r="B1652" t="str">
            <v>Carpineto Romano RM</v>
          </cell>
          <cell r="C1652">
            <v>0.040207</v>
          </cell>
          <cell r="D1652">
            <v>0.04009</v>
          </cell>
          <cell r="E1652">
            <v>0.040324</v>
          </cell>
        </row>
        <row r="1653">
          <cell r="A1653">
            <v>34718400</v>
          </cell>
          <cell r="B1653" t="str">
            <v>PdR di CASTELNUOVO DI PORTO</v>
          </cell>
          <cell r="C1653">
            <v>0.0398307</v>
          </cell>
          <cell r="D1653">
            <v>0.0398866</v>
          </cell>
          <cell r="E1653">
            <v>0.03977479999999999</v>
          </cell>
        </row>
        <row r="1654">
          <cell r="A1654">
            <v>34718601</v>
          </cell>
          <cell r="B1654" t="str">
            <v>Cave RM</v>
          </cell>
          <cell r="C1654">
            <v>0.039875</v>
          </cell>
          <cell r="D1654">
            <v>0.0399</v>
          </cell>
          <cell r="E1654">
            <v>0.039850000000000003</v>
          </cell>
        </row>
        <row r="1655">
          <cell r="A1655">
            <v>34718700</v>
          </cell>
          <cell r="B1655" t="str">
            <v>PdR di CERRETO LAZIALE</v>
          </cell>
          <cell r="C1655">
            <v>0.0400822</v>
          </cell>
          <cell r="D1655">
            <v>0.0400767</v>
          </cell>
          <cell r="E1655">
            <v>0.0400877</v>
          </cell>
        </row>
        <row r="1656">
          <cell r="A1656">
            <v>34718901</v>
          </cell>
          <cell r="B1656" t="str">
            <v>Cerveteri RM</v>
          </cell>
          <cell r="C1656">
            <v>0.0393227</v>
          </cell>
          <cell r="D1656">
            <v>0.0395411</v>
          </cell>
          <cell r="E1656">
            <v>0.0391043</v>
          </cell>
        </row>
        <row r="1657">
          <cell r="A1657">
            <v>34719201</v>
          </cell>
          <cell r="B1657" t="str">
            <v>Civitavecchia RM</v>
          </cell>
          <cell r="C1657">
            <v>0.0395609</v>
          </cell>
          <cell r="D1657">
            <v>0.039734</v>
          </cell>
          <cell r="E1657">
            <v>0.03938780000000001</v>
          </cell>
        </row>
        <row r="1658">
          <cell r="A1658">
            <v>34719501</v>
          </cell>
          <cell r="B1658" t="str">
            <v>Colonna RM</v>
          </cell>
          <cell r="C1658">
            <v>0.0398757</v>
          </cell>
          <cell r="D1658">
            <v>0.0399056</v>
          </cell>
          <cell r="E1658">
            <v>0.0398458</v>
          </cell>
        </row>
        <row r="1659">
          <cell r="A1659">
            <v>34719601</v>
          </cell>
          <cell r="B1659" t="str">
            <v>Fiano Romano RM</v>
          </cell>
          <cell r="C1659">
            <v>0.039844</v>
          </cell>
          <cell r="D1659">
            <v>0.039895</v>
          </cell>
          <cell r="E1659">
            <v>0.039792999999999995</v>
          </cell>
        </row>
        <row r="1660">
          <cell r="A1660">
            <v>34719801</v>
          </cell>
          <cell r="B1660" t="str">
            <v>Formello RM</v>
          </cell>
          <cell r="C1660">
            <v>0.0393758</v>
          </cell>
          <cell r="D1660">
            <v>0.0395797</v>
          </cell>
          <cell r="E1660">
            <v>0.0391719</v>
          </cell>
        </row>
        <row r="1661">
          <cell r="A1661">
            <v>34720001</v>
          </cell>
          <cell r="B1661" t="str">
            <v>Gallicano nel Lazio RM</v>
          </cell>
          <cell r="C1661">
            <v>0.0398666</v>
          </cell>
          <cell r="D1661">
            <v>0.0399031</v>
          </cell>
          <cell r="E1661">
            <v>0.03983010000000001</v>
          </cell>
        </row>
        <row r="1662">
          <cell r="A1662">
            <v>34720201</v>
          </cell>
          <cell r="B1662" t="str">
            <v>Genazzano RM</v>
          </cell>
          <cell r="C1662">
            <v>0.0402057</v>
          </cell>
          <cell r="D1662">
            <v>0.0400828</v>
          </cell>
          <cell r="E1662">
            <v>0.04032859999999999</v>
          </cell>
        </row>
        <row r="1663">
          <cell r="A1663">
            <v>34720501</v>
          </cell>
          <cell r="B1663" t="str">
            <v>Gorga RM</v>
          </cell>
          <cell r="C1663">
            <v>0.040213</v>
          </cell>
          <cell r="D1663">
            <v>0.04006</v>
          </cell>
          <cell r="E1663">
            <v>0.040366</v>
          </cell>
        </row>
        <row r="1664">
          <cell r="A1664">
            <v>34721001</v>
          </cell>
          <cell r="B1664" t="str">
            <v>Lanuvio RM</v>
          </cell>
          <cell r="C1664">
            <v>0.039793</v>
          </cell>
          <cell r="D1664">
            <v>0.039764</v>
          </cell>
          <cell r="E1664">
            <v>0.039822</v>
          </cell>
        </row>
        <row r="1665">
          <cell r="A1665">
            <v>34721601</v>
          </cell>
          <cell r="B1665" t="str">
            <v>Marcellina RM</v>
          </cell>
          <cell r="C1665">
            <v>0.0398209</v>
          </cell>
          <cell r="D1665">
            <v>0.0398903</v>
          </cell>
          <cell r="E1665">
            <v>0.0397515</v>
          </cell>
        </row>
        <row r="1666">
          <cell r="A1666">
            <v>34721900</v>
          </cell>
          <cell r="B1666" t="str">
            <v>PdR di MENTANA</v>
          </cell>
          <cell r="C1666">
            <v>0.039839</v>
          </cell>
          <cell r="D1666">
            <v>0.03989</v>
          </cell>
          <cell r="E1666">
            <v>0.039788</v>
          </cell>
        </row>
        <row r="1667">
          <cell r="A1667">
            <v>34721903</v>
          </cell>
          <cell r="B1667" t="str">
            <v>Mentana RM 3'p Castelchiodato</v>
          </cell>
          <cell r="C1667">
            <v>0.03984</v>
          </cell>
          <cell r="D1667">
            <v>0.039891</v>
          </cell>
          <cell r="E1667">
            <v>0.039789</v>
          </cell>
        </row>
        <row r="1668">
          <cell r="A1668">
            <v>34722501</v>
          </cell>
          <cell r="B1668" t="str">
            <v>Monterotondo RM</v>
          </cell>
          <cell r="C1668">
            <v>0.039836</v>
          </cell>
          <cell r="D1668">
            <v>0.03989</v>
          </cell>
          <cell r="E1668">
            <v>0.039782000000000005</v>
          </cell>
        </row>
        <row r="1669">
          <cell r="A1669">
            <v>34722701</v>
          </cell>
          <cell r="B1669" t="str">
            <v>Moricone RM</v>
          </cell>
          <cell r="C1669">
            <v>0.0389488</v>
          </cell>
          <cell r="D1669">
            <v>0.0390301</v>
          </cell>
          <cell r="E1669">
            <v>0.0388675</v>
          </cell>
        </row>
        <row r="1670">
          <cell r="A1670">
            <v>34723101</v>
          </cell>
          <cell r="B1670" t="str">
            <v>Nerola RM</v>
          </cell>
          <cell r="C1670">
            <v>0.0387767</v>
          </cell>
          <cell r="D1670">
            <v>0.0389836</v>
          </cell>
          <cell r="E1670">
            <v>0.038569799999999994</v>
          </cell>
        </row>
        <row r="1671">
          <cell r="A1671">
            <v>34723201</v>
          </cell>
          <cell r="B1671" t="str">
            <v>Nettuno RM</v>
          </cell>
          <cell r="C1671">
            <v>0.03988</v>
          </cell>
          <cell r="D1671">
            <v>0.039902</v>
          </cell>
          <cell r="E1671">
            <v>0.039858</v>
          </cell>
        </row>
        <row r="1672">
          <cell r="A1672">
            <v>34723401</v>
          </cell>
          <cell r="B1672" t="str">
            <v>Palestrina RM 1'p</v>
          </cell>
          <cell r="C1672">
            <v>0.039876</v>
          </cell>
          <cell r="D1672">
            <v>0.039902</v>
          </cell>
          <cell r="E1672">
            <v>0.039850000000000003</v>
          </cell>
        </row>
        <row r="1673">
          <cell r="A1673">
            <v>34723402</v>
          </cell>
          <cell r="B1673" t="str">
            <v>Palestrina RM 2'p loc. Carchitti</v>
          </cell>
          <cell r="C1673">
            <v>0.03987</v>
          </cell>
          <cell r="D1673">
            <v>0.039909</v>
          </cell>
          <cell r="E1673">
            <v>0.039831000000000005</v>
          </cell>
        </row>
        <row r="1674">
          <cell r="A1674">
            <v>34723501</v>
          </cell>
          <cell r="B1674" t="str">
            <v>Palombara Sabina RM</v>
          </cell>
          <cell r="C1674">
            <v>0.0398251</v>
          </cell>
          <cell r="D1674">
            <v>0.0398865</v>
          </cell>
          <cell r="E1674">
            <v>0.039763700000000006</v>
          </cell>
        </row>
        <row r="1675">
          <cell r="A1675">
            <v>34723900</v>
          </cell>
          <cell r="B1675" t="str">
            <v>PdR di POMEZIA</v>
          </cell>
          <cell r="C1675">
            <v>0.039552</v>
          </cell>
          <cell r="D1675">
            <v>0.039496</v>
          </cell>
          <cell r="E1675">
            <v>0.03960799999999999</v>
          </cell>
        </row>
        <row r="1676">
          <cell r="A1676">
            <v>34723903</v>
          </cell>
          <cell r="B1676" t="str">
            <v>Pomezia RM 3'p loc. san Palomba</v>
          </cell>
          <cell r="C1676">
            <v>0.039787</v>
          </cell>
          <cell r="D1676">
            <v>0.039678</v>
          </cell>
          <cell r="E1676">
            <v>0.03989600000000001</v>
          </cell>
        </row>
        <row r="1677">
          <cell r="A1677">
            <v>34724001</v>
          </cell>
          <cell r="B1677" t="str">
            <v>Ponzano Romano RM</v>
          </cell>
          <cell r="C1677">
            <v>0.0398976</v>
          </cell>
          <cell r="D1677">
            <v>0.0399186</v>
          </cell>
          <cell r="E1677">
            <v>0.0398766</v>
          </cell>
        </row>
        <row r="1678">
          <cell r="A1678">
            <v>34724301</v>
          </cell>
          <cell r="B1678" t="str">
            <v>Riofreddo RM</v>
          </cell>
          <cell r="C1678">
            <v>0.039733</v>
          </cell>
          <cell r="D1678">
            <v>0.039854</v>
          </cell>
          <cell r="E1678">
            <v>0.039611999999999994</v>
          </cell>
        </row>
        <row r="1679">
          <cell r="A1679">
            <v>34725100</v>
          </cell>
          <cell r="B1679" t="str">
            <v>PdR di ROMA</v>
          </cell>
          <cell r="C1679">
            <v>0.0395579</v>
          </cell>
          <cell r="D1679">
            <v>0.0397309</v>
          </cell>
          <cell r="E1679">
            <v>0.0393849</v>
          </cell>
        </row>
        <row r="1680">
          <cell r="A1680">
            <v>34725901</v>
          </cell>
          <cell r="B1680" t="str">
            <v>sant'Oreste RM</v>
          </cell>
          <cell r="C1680">
            <v>0.0398338</v>
          </cell>
          <cell r="D1680">
            <v>0.0398911</v>
          </cell>
          <cell r="E1680">
            <v>0.039776500000000006</v>
          </cell>
        </row>
        <row r="1681">
          <cell r="A1681">
            <v>34726201</v>
          </cell>
          <cell r="B1681" t="str">
            <v>Segni RM</v>
          </cell>
          <cell r="C1681">
            <v>0.040207</v>
          </cell>
          <cell r="D1681">
            <v>0.040075</v>
          </cell>
          <cell r="E1681">
            <v>0.040339</v>
          </cell>
        </row>
        <row r="1682">
          <cell r="A1682">
            <v>34726400</v>
          </cell>
          <cell r="B1682" t="str">
            <v>PdR di TIVOLI</v>
          </cell>
          <cell r="C1682">
            <v>0.0398357</v>
          </cell>
          <cell r="D1682">
            <v>0.0398981</v>
          </cell>
          <cell r="E1682">
            <v>0.039773300000000004</v>
          </cell>
        </row>
        <row r="1683">
          <cell r="A1683">
            <v>34726701</v>
          </cell>
          <cell r="B1683" t="str">
            <v>Trevignano Romano RM</v>
          </cell>
          <cell r="C1683">
            <v>0.0393436</v>
          </cell>
          <cell r="D1683">
            <v>0.039544</v>
          </cell>
          <cell r="E1683">
            <v>0.039143199999999996</v>
          </cell>
        </row>
        <row r="1684">
          <cell r="A1684">
            <v>34727001</v>
          </cell>
          <cell r="B1684" t="str">
            <v>Valmontone RM loc. Ontanese</v>
          </cell>
          <cell r="C1684">
            <v>0.03987</v>
          </cell>
          <cell r="D1684">
            <v>0.039911</v>
          </cell>
          <cell r="E1684">
            <v>0.039829</v>
          </cell>
        </row>
        <row r="1685">
          <cell r="A1685">
            <v>34727101</v>
          </cell>
          <cell r="B1685" t="str">
            <v>Velletri RM</v>
          </cell>
          <cell r="C1685">
            <v>0.039879</v>
          </cell>
          <cell r="D1685">
            <v>0.0399</v>
          </cell>
          <cell r="E1685">
            <v>0.039858</v>
          </cell>
        </row>
        <row r="1686">
          <cell r="A1686">
            <v>34727301</v>
          </cell>
          <cell r="B1686" t="str">
            <v>Vivaro Romano RM Vallinfreda</v>
          </cell>
          <cell r="C1686">
            <v>0.039758</v>
          </cell>
          <cell r="D1686">
            <v>0.039811</v>
          </cell>
          <cell r="E1686">
            <v>0.039705000000000004</v>
          </cell>
        </row>
        <row r="1687">
          <cell r="A1687">
            <v>34727401</v>
          </cell>
          <cell r="B1687" t="str">
            <v>Zagarolo RM 1'p capoluogo</v>
          </cell>
          <cell r="C1687">
            <v>0.039877</v>
          </cell>
          <cell r="D1687">
            <v>0.03991</v>
          </cell>
          <cell r="E1687">
            <v>0.039844000000000004</v>
          </cell>
        </row>
        <row r="1688">
          <cell r="A1688">
            <v>34727402</v>
          </cell>
          <cell r="B1688" t="str">
            <v>Zagarolo RM 2'p valle Martella</v>
          </cell>
          <cell r="C1688">
            <v>0.039876</v>
          </cell>
          <cell r="D1688">
            <v>0.039906</v>
          </cell>
          <cell r="E1688">
            <v>0.039846000000000006</v>
          </cell>
        </row>
        <row r="1689">
          <cell r="A1689">
            <v>34727501</v>
          </cell>
          <cell r="B1689" t="str">
            <v>Lariano RM</v>
          </cell>
          <cell r="C1689">
            <v>0.0398661</v>
          </cell>
          <cell r="D1689">
            <v>0.0399104</v>
          </cell>
          <cell r="E1689">
            <v>0.039821800000000004</v>
          </cell>
        </row>
        <row r="1690">
          <cell r="A1690">
            <v>34727701</v>
          </cell>
          <cell r="B1690" t="str">
            <v>Ardea RM</v>
          </cell>
          <cell r="C1690">
            <v>0.039752</v>
          </cell>
          <cell r="D1690">
            <v>0.039611</v>
          </cell>
          <cell r="E1690">
            <v>0.039893000000000005</v>
          </cell>
        </row>
        <row r="1691">
          <cell r="A1691">
            <v>34728000</v>
          </cell>
          <cell r="B1691" t="str">
            <v>PdR di APRILIA</v>
          </cell>
          <cell r="C1691">
            <v>0.039741</v>
          </cell>
          <cell r="D1691">
            <v>0.039902</v>
          </cell>
          <cell r="E1691">
            <v>0.03958</v>
          </cell>
        </row>
        <row r="1692">
          <cell r="A1692">
            <v>34728401</v>
          </cell>
          <cell r="B1692" t="str">
            <v>Cisterna di Latina LT</v>
          </cell>
          <cell r="C1692">
            <v>0.0398808</v>
          </cell>
          <cell r="D1692">
            <v>0.0399019</v>
          </cell>
          <cell r="E1692">
            <v>0.039859700000000005</v>
          </cell>
        </row>
        <row r="1693">
          <cell r="A1693">
            <v>34728501</v>
          </cell>
          <cell r="B1693" t="str">
            <v>Cori LT</v>
          </cell>
          <cell r="C1693">
            <v>0.0398722</v>
          </cell>
          <cell r="D1693">
            <v>0.0399155</v>
          </cell>
          <cell r="E1693">
            <v>0.039828899999999993</v>
          </cell>
        </row>
        <row r="1694">
          <cell r="A1694">
            <v>34728601</v>
          </cell>
          <cell r="B1694" t="str">
            <v>Fondi LT</v>
          </cell>
          <cell r="C1694">
            <v>0.0400825</v>
          </cell>
          <cell r="D1694">
            <v>0.0400353</v>
          </cell>
          <cell r="E1694">
            <v>0.0401297</v>
          </cell>
        </row>
        <row r="1695">
          <cell r="A1695">
            <v>34728700</v>
          </cell>
          <cell r="B1695" t="str">
            <v>PdR di FORMIA</v>
          </cell>
          <cell r="C1695">
            <v>0.0400476</v>
          </cell>
          <cell r="D1695">
            <v>0.0400507</v>
          </cell>
          <cell r="E1695">
            <v>0.040044500000000004</v>
          </cell>
        </row>
        <row r="1696">
          <cell r="A1696">
            <v>34728801</v>
          </cell>
          <cell r="B1696" t="str">
            <v>Gaeta LT</v>
          </cell>
          <cell r="C1696">
            <v>0.0400308</v>
          </cell>
          <cell r="D1696">
            <v>0.0400322</v>
          </cell>
          <cell r="E1696">
            <v>0.0400294</v>
          </cell>
        </row>
        <row r="1697">
          <cell r="A1697">
            <v>34728901</v>
          </cell>
          <cell r="B1697" t="str">
            <v>Itri LT</v>
          </cell>
          <cell r="C1697">
            <v>0.0400843</v>
          </cell>
          <cell r="D1697">
            <v>0.0400339</v>
          </cell>
          <cell r="E1697">
            <v>0.04013470000000001</v>
          </cell>
        </row>
        <row r="1698">
          <cell r="A1698">
            <v>34729000</v>
          </cell>
          <cell r="B1698" t="str">
            <v>PdR di LATINA</v>
          </cell>
          <cell r="C1698">
            <v>0.0398572</v>
          </cell>
          <cell r="D1698">
            <v>0.0399903</v>
          </cell>
          <cell r="E1698">
            <v>0.039724100000000005</v>
          </cell>
        </row>
        <row r="1699">
          <cell r="A1699">
            <v>34729002</v>
          </cell>
          <cell r="B1699" t="str">
            <v>Latina LT 2'p Scalo</v>
          </cell>
          <cell r="C1699">
            <v>0.0400805</v>
          </cell>
          <cell r="D1699">
            <v>0.0399997</v>
          </cell>
          <cell r="E1699">
            <v>0.0401613</v>
          </cell>
        </row>
        <row r="1700">
          <cell r="A1700">
            <v>34729101</v>
          </cell>
          <cell r="B1700" t="str">
            <v>Lenola LT</v>
          </cell>
          <cell r="C1700">
            <v>0.040211</v>
          </cell>
          <cell r="D1700">
            <v>0.040081</v>
          </cell>
          <cell r="E1700">
            <v>0.040340999999999995</v>
          </cell>
        </row>
        <row r="1701">
          <cell r="A1701">
            <v>34729201</v>
          </cell>
          <cell r="B1701" t="str">
            <v>Maenza LT</v>
          </cell>
          <cell r="C1701">
            <v>0.0402076</v>
          </cell>
          <cell r="D1701">
            <v>0.0400816</v>
          </cell>
          <cell r="E1701">
            <v>0.040333600000000004</v>
          </cell>
        </row>
        <row r="1702">
          <cell r="A1702">
            <v>34729301</v>
          </cell>
          <cell r="B1702" t="str">
            <v>Minturno LT</v>
          </cell>
          <cell r="C1702">
            <v>0.040065</v>
          </cell>
          <cell r="D1702">
            <v>0.0400288</v>
          </cell>
          <cell r="E1702">
            <v>0.040101200000000004</v>
          </cell>
        </row>
        <row r="1703">
          <cell r="A1703">
            <v>34729401</v>
          </cell>
          <cell r="B1703" t="str">
            <v>Monte san Biagio LT</v>
          </cell>
          <cell r="C1703">
            <v>0.0400175</v>
          </cell>
          <cell r="D1703">
            <v>0.0401116</v>
          </cell>
          <cell r="E1703">
            <v>0.0399234</v>
          </cell>
        </row>
        <row r="1704">
          <cell r="A1704">
            <v>34729601</v>
          </cell>
          <cell r="B1704" t="str">
            <v>Pontinia LT</v>
          </cell>
          <cell r="C1704">
            <v>0.0400647</v>
          </cell>
          <cell r="D1704">
            <v>0.0400623</v>
          </cell>
          <cell r="E1704">
            <v>0.0400671</v>
          </cell>
        </row>
        <row r="1705">
          <cell r="A1705">
            <v>34729801</v>
          </cell>
          <cell r="B1705" t="str">
            <v>Priverno LT</v>
          </cell>
          <cell r="C1705">
            <v>0.0402028</v>
          </cell>
          <cell r="D1705">
            <v>0.0400747</v>
          </cell>
          <cell r="E1705">
            <v>0.040330899999999996</v>
          </cell>
        </row>
        <row r="1706">
          <cell r="A1706">
            <v>34729901</v>
          </cell>
          <cell r="B1706" t="str">
            <v>Prossedi LT</v>
          </cell>
          <cell r="C1706">
            <v>0.0401872</v>
          </cell>
          <cell r="D1706">
            <v>0.0402123</v>
          </cell>
          <cell r="E1706">
            <v>0.0401621</v>
          </cell>
        </row>
        <row r="1707">
          <cell r="A1707">
            <v>34730501</v>
          </cell>
          <cell r="B1707" t="str">
            <v>santi Cosma e Damiano LT</v>
          </cell>
          <cell r="C1707">
            <v>0.0400889</v>
          </cell>
          <cell r="D1707">
            <v>0.0400301</v>
          </cell>
          <cell r="E1707">
            <v>0.040147699999999995</v>
          </cell>
        </row>
        <row r="1708">
          <cell r="A1708">
            <v>34730701</v>
          </cell>
          <cell r="B1708" t="str">
            <v>Sezze LT</v>
          </cell>
          <cell r="C1708">
            <v>0.0400869</v>
          </cell>
          <cell r="D1708">
            <v>0.0400349</v>
          </cell>
          <cell r="E1708">
            <v>0.040138900000000005</v>
          </cell>
        </row>
        <row r="1709">
          <cell r="A1709">
            <v>34730901</v>
          </cell>
          <cell r="B1709" t="str">
            <v>Sperlonga LT</v>
          </cell>
          <cell r="C1709">
            <v>0.0399531</v>
          </cell>
          <cell r="D1709">
            <v>0.0400279</v>
          </cell>
          <cell r="E1709">
            <v>0.0398783</v>
          </cell>
        </row>
        <row r="1710">
          <cell r="A1710">
            <v>34731101</v>
          </cell>
          <cell r="B1710" t="str">
            <v>Terracina LT 1'p loc. Salisano</v>
          </cell>
          <cell r="C1710">
            <v>0.0400502</v>
          </cell>
          <cell r="D1710">
            <v>0.0400293</v>
          </cell>
          <cell r="E1710">
            <v>0.040071100000000005</v>
          </cell>
        </row>
        <row r="1711">
          <cell r="A1711">
            <v>34731102</v>
          </cell>
          <cell r="B1711" t="str">
            <v>Terracina LT 2'p strada di Gavotti</v>
          </cell>
          <cell r="C1711">
            <v>0.0400578</v>
          </cell>
          <cell r="D1711">
            <v>0.040024</v>
          </cell>
          <cell r="E1711">
            <v>0.0400916</v>
          </cell>
        </row>
        <row r="1712">
          <cell r="A1712">
            <v>34731701</v>
          </cell>
          <cell r="B1712" t="str">
            <v>Amaseno FR</v>
          </cell>
          <cell r="C1712">
            <v>0.040206</v>
          </cell>
          <cell r="D1712">
            <v>0.040083</v>
          </cell>
          <cell r="E1712">
            <v>0.040329</v>
          </cell>
        </row>
        <row r="1713">
          <cell r="A1713">
            <v>34733501</v>
          </cell>
          <cell r="B1713" t="str">
            <v>Castro dei Volsci FR</v>
          </cell>
          <cell r="C1713">
            <v>0.040207</v>
          </cell>
          <cell r="D1713">
            <v>0.04008</v>
          </cell>
          <cell r="E1713">
            <v>0.040334</v>
          </cell>
        </row>
        <row r="1714">
          <cell r="A1714">
            <v>34734301</v>
          </cell>
          <cell r="B1714" t="str">
            <v>Esperia FR</v>
          </cell>
          <cell r="C1714">
            <v>0.040206</v>
          </cell>
          <cell r="D1714">
            <v>0.0400837</v>
          </cell>
          <cell r="E1714">
            <v>0.0403283</v>
          </cell>
        </row>
        <row r="1715">
          <cell r="A1715">
            <v>34735301</v>
          </cell>
          <cell r="B1715" t="str">
            <v>Giuliano di Roma FR</v>
          </cell>
          <cell r="C1715">
            <v>0.040208</v>
          </cell>
          <cell r="D1715">
            <v>0.040091</v>
          </cell>
          <cell r="E1715">
            <v>0.040325</v>
          </cell>
        </row>
        <row r="1716">
          <cell r="A1716">
            <v>34735901</v>
          </cell>
          <cell r="B1716" t="str">
            <v>Pastena FR</v>
          </cell>
          <cell r="C1716">
            <v>0.040203</v>
          </cell>
          <cell r="D1716">
            <v>0.040073</v>
          </cell>
          <cell r="E1716">
            <v>0.04033300000000001</v>
          </cell>
        </row>
        <row r="1717">
          <cell r="A1717">
            <v>34736301</v>
          </cell>
          <cell r="B1717" t="str">
            <v>Pico FR</v>
          </cell>
          <cell r="C1717">
            <v>0.040203</v>
          </cell>
          <cell r="D1717">
            <v>0.040059</v>
          </cell>
          <cell r="E1717">
            <v>0.04034700000000001</v>
          </cell>
        </row>
        <row r="1718">
          <cell r="A1718">
            <v>34736801</v>
          </cell>
          <cell r="B1718" t="str">
            <v>Cappadocia AQ</v>
          </cell>
          <cell r="C1718">
            <v>0.039713</v>
          </cell>
          <cell r="D1718">
            <v>0.03984</v>
          </cell>
          <cell r="E1718">
            <v>0.039585999999999996</v>
          </cell>
        </row>
        <row r="1719">
          <cell r="A1719">
            <v>34737501</v>
          </cell>
          <cell r="B1719" t="str">
            <v>san Giorgio a Liri FR</v>
          </cell>
          <cell r="C1719">
            <v>0.040194</v>
          </cell>
          <cell r="D1719">
            <v>0.040084</v>
          </cell>
          <cell r="E1719">
            <v>0.040304</v>
          </cell>
        </row>
        <row r="1720">
          <cell r="A1720">
            <v>34737901</v>
          </cell>
          <cell r="B1720" t="str">
            <v>sant'Apollinare FR</v>
          </cell>
          <cell r="C1720">
            <v>0.040201</v>
          </cell>
          <cell r="D1720">
            <v>0.0400862</v>
          </cell>
          <cell r="E1720">
            <v>0.0403158</v>
          </cell>
        </row>
        <row r="1721">
          <cell r="A1721">
            <v>34739401</v>
          </cell>
          <cell r="B1721" t="str">
            <v>Vallecorsa FR</v>
          </cell>
          <cell r="C1721">
            <v>0.040207</v>
          </cell>
          <cell r="D1721">
            <v>0.040087</v>
          </cell>
          <cell r="E1721">
            <v>0.040327</v>
          </cell>
        </row>
        <row r="1722">
          <cell r="A1722">
            <v>34740201</v>
          </cell>
          <cell r="B1722" t="str">
            <v>Villa santo Stefano FR</v>
          </cell>
          <cell r="C1722">
            <v>0.040182</v>
          </cell>
          <cell r="D1722">
            <v>0.040083</v>
          </cell>
          <cell r="E1722">
            <v>0.040281000000000004</v>
          </cell>
        </row>
        <row r="1723">
          <cell r="A1723">
            <v>34740401</v>
          </cell>
          <cell r="B1723" t="str">
            <v>Ailano CE</v>
          </cell>
          <cell r="C1723">
            <v>0.0402086</v>
          </cell>
          <cell r="D1723">
            <v>0.040059</v>
          </cell>
          <cell r="E1723">
            <v>0.0403582</v>
          </cell>
        </row>
        <row r="1724">
          <cell r="A1724">
            <v>34740501</v>
          </cell>
          <cell r="B1724" t="str">
            <v>Alife CE</v>
          </cell>
          <cell r="C1724">
            <v>0.0402</v>
          </cell>
          <cell r="D1724">
            <v>0.040159</v>
          </cell>
          <cell r="E1724">
            <v>0.040241</v>
          </cell>
        </row>
        <row r="1725">
          <cell r="A1725">
            <v>34740701</v>
          </cell>
          <cell r="B1725" t="str">
            <v>Arienzo CE</v>
          </cell>
          <cell r="C1725">
            <v>0.040369</v>
          </cell>
          <cell r="D1725">
            <v>0.0401383</v>
          </cell>
          <cell r="E1725">
            <v>0.0405997</v>
          </cell>
        </row>
        <row r="1726">
          <cell r="A1726">
            <v>34740800</v>
          </cell>
          <cell r="B1726" t="str">
            <v>PDR DI AVERSA</v>
          </cell>
          <cell r="C1726">
            <v>0.040097</v>
          </cell>
          <cell r="D1726">
            <v>0.03996</v>
          </cell>
          <cell r="E1726">
            <v>0.040234</v>
          </cell>
        </row>
        <row r="1727">
          <cell r="A1727">
            <v>34740901</v>
          </cell>
          <cell r="B1727" t="str">
            <v>Baia e Latina CE</v>
          </cell>
          <cell r="C1727">
            <v>0.040194</v>
          </cell>
          <cell r="D1727">
            <v>0.040091</v>
          </cell>
          <cell r="E1727">
            <v>0.040297</v>
          </cell>
        </row>
        <row r="1728">
          <cell r="A1728">
            <v>34741001</v>
          </cell>
          <cell r="B1728" t="str">
            <v>Bellona CE</v>
          </cell>
          <cell r="C1728">
            <v>0.0400986</v>
          </cell>
          <cell r="D1728">
            <v>0.0399526</v>
          </cell>
          <cell r="E1728">
            <v>0.0402446</v>
          </cell>
        </row>
        <row r="1729">
          <cell r="A1729">
            <v>34741101</v>
          </cell>
          <cell r="B1729" t="str">
            <v>Caianello CE</v>
          </cell>
          <cell r="C1729">
            <v>0.040201</v>
          </cell>
          <cell r="D1729">
            <v>0.040125</v>
          </cell>
          <cell r="E1729">
            <v>0.040277</v>
          </cell>
        </row>
        <row r="1730">
          <cell r="A1730">
            <v>34741201</v>
          </cell>
          <cell r="B1730" t="str">
            <v>Caiazzo CE</v>
          </cell>
          <cell r="C1730">
            <v>0.0401003</v>
          </cell>
          <cell r="D1730">
            <v>0.0399526</v>
          </cell>
          <cell r="E1730">
            <v>0.040248</v>
          </cell>
        </row>
        <row r="1731">
          <cell r="A1731">
            <v>34741301</v>
          </cell>
          <cell r="B1731" t="str">
            <v>Calvi Risorta CE</v>
          </cell>
          <cell r="C1731">
            <v>0.0400998</v>
          </cell>
          <cell r="D1731">
            <v>0.0399501</v>
          </cell>
          <cell r="E1731">
            <v>0.040249499999999994</v>
          </cell>
        </row>
        <row r="1732">
          <cell r="A1732">
            <v>34741501</v>
          </cell>
          <cell r="B1732" t="str">
            <v>Cancello ed Arnone CE</v>
          </cell>
          <cell r="C1732">
            <v>0.0401</v>
          </cell>
          <cell r="D1732">
            <v>0.039963</v>
          </cell>
          <cell r="E1732">
            <v>0.040236999999999995</v>
          </cell>
        </row>
        <row r="1733">
          <cell r="A1733">
            <v>34741601</v>
          </cell>
          <cell r="B1733" t="str">
            <v>Capodrise CE</v>
          </cell>
          <cell r="C1733">
            <v>0.040343</v>
          </cell>
          <cell r="D1733">
            <v>0.040091</v>
          </cell>
          <cell r="E1733">
            <v>0.04059499999999999</v>
          </cell>
        </row>
        <row r="1734">
          <cell r="A1734">
            <v>34741701</v>
          </cell>
          <cell r="B1734" t="str">
            <v>Capriati a Volturno CE</v>
          </cell>
          <cell r="C1734">
            <v>0.0402004</v>
          </cell>
          <cell r="D1734">
            <v>0.040066</v>
          </cell>
          <cell r="E1734">
            <v>0.0403348</v>
          </cell>
        </row>
        <row r="1735">
          <cell r="A1735">
            <v>34741801</v>
          </cell>
          <cell r="B1735" t="str">
            <v>Capua CE</v>
          </cell>
          <cell r="C1735">
            <v>0.040099</v>
          </cell>
          <cell r="D1735">
            <v>0.039964</v>
          </cell>
          <cell r="E1735">
            <v>0.040234000000000006</v>
          </cell>
        </row>
        <row r="1736">
          <cell r="A1736">
            <v>34742001</v>
          </cell>
          <cell r="B1736" t="str">
            <v>Carinola CE</v>
          </cell>
          <cell r="C1736">
            <v>0.040068</v>
          </cell>
          <cell r="D1736">
            <v>0.040051</v>
          </cell>
          <cell r="E1736">
            <v>0.040084999999999996</v>
          </cell>
        </row>
        <row r="1737">
          <cell r="A1737">
            <v>34742500</v>
          </cell>
          <cell r="B1737" t="str">
            <v>PdR di CASERTA</v>
          </cell>
          <cell r="C1737">
            <v>0.0402698</v>
          </cell>
          <cell r="D1737">
            <v>0.0400557</v>
          </cell>
          <cell r="E1737">
            <v>0.0404839</v>
          </cell>
        </row>
        <row r="1738">
          <cell r="A1738">
            <v>34742601</v>
          </cell>
          <cell r="B1738" t="str">
            <v>Castel Campagnano CE</v>
          </cell>
          <cell r="C1738">
            <v>0.0400928</v>
          </cell>
          <cell r="D1738">
            <v>0.0399485</v>
          </cell>
          <cell r="E1738">
            <v>0.0402371</v>
          </cell>
        </row>
        <row r="1739">
          <cell r="A1739">
            <v>34742701</v>
          </cell>
          <cell r="B1739" t="str">
            <v>Castel di Sasso CE</v>
          </cell>
          <cell r="C1739">
            <v>0.0401008</v>
          </cell>
          <cell r="D1739">
            <v>0.0399493</v>
          </cell>
          <cell r="E1739">
            <v>0.0402523</v>
          </cell>
        </row>
        <row r="1740">
          <cell r="A1740">
            <v>34742901</v>
          </cell>
          <cell r="B1740" t="str">
            <v>Castel Morrone CE</v>
          </cell>
          <cell r="C1740">
            <v>0.0400889</v>
          </cell>
          <cell r="D1740">
            <v>0.0399841</v>
          </cell>
          <cell r="E1740">
            <v>0.04019369999999999</v>
          </cell>
        </row>
        <row r="1741">
          <cell r="A1741">
            <v>34743001</v>
          </cell>
          <cell r="B1741" t="str">
            <v>Castel Volturno CE</v>
          </cell>
          <cell r="C1741">
            <v>0.040109</v>
          </cell>
          <cell r="D1741">
            <v>0.039973</v>
          </cell>
          <cell r="E1741">
            <v>0.040244999999999996</v>
          </cell>
        </row>
        <row r="1742">
          <cell r="A1742">
            <v>34743301</v>
          </cell>
          <cell r="B1742" t="str">
            <v>Ciorlano CE</v>
          </cell>
          <cell r="C1742">
            <v>0.040214</v>
          </cell>
          <cell r="D1742">
            <v>0.040099</v>
          </cell>
          <cell r="E1742">
            <v>0.040329</v>
          </cell>
        </row>
        <row r="1743">
          <cell r="A1743">
            <v>34743401</v>
          </cell>
          <cell r="B1743" t="str">
            <v>Conca della Campania CE</v>
          </cell>
          <cell r="C1743">
            <v>0.0402056</v>
          </cell>
          <cell r="D1743">
            <v>0.040103</v>
          </cell>
          <cell r="E1743">
            <v>0.0403082</v>
          </cell>
        </row>
        <row r="1744">
          <cell r="A1744">
            <v>34743601</v>
          </cell>
          <cell r="B1744" t="str">
            <v>Dragoni CE</v>
          </cell>
          <cell r="C1744">
            <v>0.0402065</v>
          </cell>
          <cell r="D1744">
            <v>0.0400872</v>
          </cell>
          <cell r="E1744">
            <v>0.040325799999999995</v>
          </cell>
        </row>
        <row r="1745">
          <cell r="A1745">
            <v>34743701</v>
          </cell>
          <cell r="B1745" t="str">
            <v>Fontegreca CE</v>
          </cell>
          <cell r="C1745">
            <v>0.0402153</v>
          </cell>
          <cell r="D1745">
            <v>0.040087</v>
          </cell>
          <cell r="E1745">
            <v>0.04034360000000001</v>
          </cell>
        </row>
        <row r="1746">
          <cell r="A1746">
            <v>34743901</v>
          </cell>
          <cell r="B1746" t="str">
            <v>Francolise CE</v>
          </cell>
          <cell r="C1746">
            <v>0.039912</v>
          </cell>
          <cell r="D1746">
            <v>0.040113</v>
          </cell>
          <cell r="E1746">
            <v>0.039711</v>
          </cell>
        </row>
        <row r="1747">
          <cell r="A1747">
            <v>34744000</v>
          </cell>
          <cell r="B1747" t="str">
            <v>PdR di FRIGNANO</v>
          </cell>
          <cell r="C1747">
            <v>0.0401455</v>
          </cell>
          <cell r="D1747">
            <v>0.039955</v>
          </cell>
          <cell r="E1747">
            <v>0.040336000000000004</v>
          </cell>
        </row>
        <row r="1748">
          <cell r="A1748">
            <v>34744101</v>
          </cell>
          <cell r="B1748" t="str">
            <v>Gallo Matese CE</v>
          </cell>
          <cell r="C1748">
            <v>0.0402163</v>
          </cell>
          <cell r="D1748">
            <v>0.040116</v>
          </cell>
          <cell r="E1748">
            <v>0.04031660000000001</v>
          </cell>
        </row>
        <row r="1749">
          <cell r="A1749">
            <v>34744201</v>
          </cell>
          <cell r="B1749" t="str">
            <v>Galluccio CE</v>
          </cell>
          <cell r="C1749">
            <v>0.0402081</v>
          </cell>
          <cell r="D1749">
            <v>0.040059</v>
          </cell>
          <cell r="E1749">
            <v>0.040357199999999996</v>
          </cell>
        </row>
        <row r="1750">
          <cell r="A1750">
            <v>34744301</v>
          </cell>
          <cell r="B1750" t="str">
            <v>Giano Vetusto CE</v>
          </cell>
          <cell r="C1750">
            <v>0.0401048</v>
          </cell>
          <cell r="D1750">
            <v>0.039965</v>
          </cell>
          <cell r="E1750">
            <v>0.040244600000000005</v>
          </cell>
        </row>
        <row r="1751">
          <cell r="A1751">
            <v>34744401</v>
          </cell>
          <cell r="B1751" t="str">
            <v>Gioia Sannitica CE</v>
          </cell>
          <cell r="C1751">
            <v>0.0402152</v>
          </cell>
          <cell r="D1751">
            <v>0.040078</v>
          </cell>
          <cell r="E1751">
            <v>0.0403524</v>
          </cell>
        </row>
        <row r="1752">
          <cell r="A1752">
            <v>34744501</v>
          </cell>
          <cell r="B1752" t="str">
            <v>Grazzanise CE</v>
          </cell>
          <cell r="C1752">
            <v>0.040085</v>
          </cell>
          <cell r="D1752">
            <v>0.039963</v>
          </cell>
          <cell r="E1752">
            <v>0.04020700000000001</v>
          </cell>
        </row>
        <row r="1753">
          <cell r="A1753">
            <v>34744600</v>
          </cell>
          <cell r="B1753" t="str">
            <v>PDR DI GRICIGNANO DI AVERSA</v>
          </cell>
          <cell r="C1753">
            <v>0.040346</v>
          </cell>
          <cell r="D1753">
            <v>0.040114</v>
          </cell>
          <cell r="E1753">
            <v>0.040578</v>
          </cell>
        </row>
        <row r="1754">
          <cell r="A1754">
            <v>34744901</v>
          </cell>
          <cell r="B1754" t="str">
            <v>Lusciano CE</v>
          </cell>
          <cell r="C1754">
            <v>0.040097</v>
          </cell>
          <cell r="D1754">
            <v>0.039957</v>
          </cell>
          <cell r="E1754">
            <v>0.040237</v>
          </cell>
        </row>
        <row r="1755">
          <cell r="A1755">
            <v>34745103</v>
          </cell>
          <cell r="B1755" t="str">
            <v>Maddaloni CE 3'p valle di Maddaloni</v>
          </cell>
          <cell r="C1755">
            <v>0.0403453</v>
          </cell>
          <cell r="D1755">
            <v>0.0401012</v>
          </cell>
          <cell r="E1755">
            <v>0.040589400000000005</v>
          </cell>
        </row>
        <row r="1756">
          <cell r="A1756">
            <v>34745201</v>
          </cell>
          <cell r="B1756" t="str">
            <v>Marcianise CE 1'p</v>
          </cell>
          <cell r="C1756">
            <v>0.040353</v>
          </cell>
          <cell r="D1756">
            <v>0.040126</v>
          </cell>
          <cell r="E1756">
            <v>0.04058</v>
          </cell>
        </row>
        <row r="1757">
          <cell r="A1757">
            <v>34745202</v>
          </cell>
          <cell r="B1757" t="str">
            <v>Marcianise CE 2'p zona ind.le</v>
          </cell>
          <cell r="C1757">
            <v>0.040353</v>
          </cell>
          <cell r="D1757">
            <v>0.040126</v>
          </cell>
          <cell r="E1757">
            <v>0.04058</v>
          </cell>
        </row>
        <row r="1758">
          <cell r="A1758">
            <v>34745401</v>
          </cell>
          <cell r="B1758" t="str">
            <v>Mignano Monte Lungo CE</v>
          </cell>
          <cell r="C1758">
            <v>0.040198</v>
          </cell>
          <cell r="D1758">
            <v>0.040109</v>
          </cell>
          <cell r="E1758">
            <v>0.040286999999999996</v>
          </cell>
        </row>
        <row r="1759">
          <cell r="A1759">
            <v>34745701</v>
          </cell>
          <cell r="B1759" t="str">
            <v>Parete CE</v>
          </cell>
          <cell r="C1759">
            <v>0.040096</v>
          </cell>
          <cell r="D1759">
            <v>0.03998</v>
          </cell>
          <cell r="E1759">
            <v>0.040212</v>
          </cell>
        </row>
        <row r="1760">
          <cell r="A1760">
            <v>34745801</v>
          </cell>
          <cell r="B1760" t="str">
            <v>Pastorano CE</v>
          </cell>
          <cell r="C1760">
            <v>0.0400963</v>
          </cell>
          <cell r="D1760">
            <v>0.0399501</v>
          </cell>
          <cell r="E1760">
            <v>0.0402425</v>
          </cell>
        </row>
        <row r="1761">
          <cell r="A1761">
            <v>34746001</v>
          </cell>
          <cell r="B1761" t="str">
            <v>Piedimonte Matese CE</v>
          </cell>
          <cell r="C1761">
            <v>0.0402071</v>
          </cell>
          <cell r="D1761">
            <v>0.040097</v>
          </cell>
          <cell r="E1761">
            <v>0.040317200000000004</v>
          </cell>
        </row>
        <row r="1762">
          <cell r="A1762">
            <v>34746201</v>
          </cell>
          <cell r="B1762" t="str">
            <v>Pietravairano CE</v>
          </cell>
          <cell r="C1762">
            <v>0.040204</v>
          </cell>
          <cell r="D1762">
            <v>0.040108</v>
          </cell>
          <cell r="E1762">
            <v>0.040299999999999996</v>
          </cell>
        </row>
        <row r="1763">
          <cell r="A1763">
            <v>34746601</v>
          </cell>
          <cell r="B1763" t="str">
            <v>Prata Sannita CE</v>
          </cell>
          <cell r="C1763">
            <v>0.040213</v>
          </cell>
          <cell r="D1763">
            <v>0.04071</v>
          </cell>
          <cell r="E1763">
            <v>0.039715999999999994</v>
          </cell>
        </row>
        <row r="1764">
          <cell r="A1764">
            <v>34746701</v>
          </cell>
          <cell r="B1764" t="str">
            <v>Pratella CE</v>
          </cell>
          <cell r="C1764">
            <v>0.0402042</v>
          </cell>
          <cell r="D1764">
            <v>0.040098</v>
          </cell>
          <cell r="E1764">
            <v>0.0403104</v>
          </cell>
        </row>
        <row r="1765">
          <cell r="A1765">
            <v>34746801</v>
          </cell>
          <cell r="B1765" t="str">
            <v>Presenzano CE</v>
          </cell>
          <cell r="C1765">
            <v>0.0402018</v>
          </cell>
          <cell r="D1765">
            <v>0.040078</v>
          </cell>
          <cell r="E1765">
            <v>0.0403256</v>
          </cell>
        </row>
        <row r="1766">
          <cell r="A1766">
            <v>34746901</v>
          </cell>
          <cell r="B1766" t="str">
            <v>Raviscanina CE</v>
          </cell>
          <cell r="C1766">
            <v>0.0402118</v>
          </cell>
          <cell r="D1766">
            <v>0.040084</v>
          </cell>
          <cell r="E1766">
            <v>0.040339599999999996</v>
          </cell>
        </row>
        <row r="1767">
          <cell r="A1767">
            <v>34747101</v>
          </cell>
          <cell r="B1767" t="str">
            <v>Riardo CE</v>
          </cell>
          <cell r="C1767">
            <v>0.0401135</v>
          </cell>
          <cell r="D1767">
            <v>0.039971</v>
          </cell>
          <cell r="E1767">
            <v>0.04025600000000001</v>
          </cell>
        </row>
        <row r="1768">
          <cell r="A1768">
            <v>34747201</v>
          </cell>
          <cell r="B1768" t="str">
            <v>Rocca d'Evandro CE</v>
          </cell>
          <cell r="C1768">
            <v>0.0402041</v>
          </cell>
          <cell r="D1768">
            <v>0.04009</v>
          </cell>
          <cell r="E1768">
            <v>0.0403182</v>
          </cell>
        </row>
        <row r="1769">
          <cell r="A1769">
            <v>34747301</v>
          </cell>
          <cell r="B1769" t="str">
            <v>Roccamonfina CE</v>
          </cell>
          <cell r="C1769">
            <v>0.0402178</v>
          </cell>
          <cell r="D1769">
            <v>0.040096</v>
          </cell>
          <cell r="E1769">
            <v>0.040339599999999996</v>
          </cell>
        </row>
        <row r="1770">
          <cell r="A1770">
            <v>34747401</v>
          </cell>
          <cell r="B1770" t="str">
            <v>Roccaromana CE</v>
          </cell>
          <cell r="C1770">
            <v>0.0402067</v>
          </cell>
          <cell r="D1770">
            <v>0.0401035</v>
          </cell>
          <cell r="E1770">
            <v>0.040309899999999996</v>
          </cell>
        </row>
        <row r="1771">
          <cell r="A1771">
            <v>34748301</v>
          </cell>
          <cell r="B1771" t="str">
            <v>san Potito Sannitico CE</v>
          </cell>
          <cell r="C1771">
            <v>0.0402057</v>
          </cell>
          <cell r="D1771">
            <v>0.04071</v>
          </cell>
          <cell r="E1771">
            <v>0.03970139999999999</v>
          </cell>
        </row>
        <row r="1772">
          <cell r="A1772">
            <v>34748501</v>
          </cell>
          <cell r="B1772" t="str">
            <v>santa Maria a Vico CE</v>
          </cell>
          <cell r="C1772">
            <v>0.040381</v>
          </cell>
          <cell r="D1772">
            <v>0.040154</v>
          </cell>
          <cell r="E1772">
            <v>0.040608</v>
          </cell>
        </row>
        <row r="1773">
          <cell r="A1773">
            <v>34748801</v>
          </cell>
          <cell r="B1773" t="str">
            <v>san Tammaro CE</v>
          </cell>
          <cell r="C1773">
            <v>0.040096</v>
          </cell>
          <cell r="D1773">
            <v>0.039953</v>
          </cell>
          <cell r="E1773">
            <v>0.040239</v>
          </cell>
        </row>
        <row r="1774">
          <cell r="A1774">
            <v>34749101</v>
          </cell>
          <cell r="B1774" t="str">
            <v>Sessa Aurunca CE</v>
          </cell>
          <cell r="C1774">
            <v>0.0401253</v>
          </cell>
          <cell r="D1774">
            <v>0.0400259</v>
          </cell>
          <cell r="E1774">
            <v>0.0402247</v>
          </cell>
        </row>
        <row r="1775">
          <cell r="A1775">
            <v>34749201</v>
          </cell>
          <cell r="B1775" t="str">
            <v>Sparanise CE</v>
          </cell>
          <cell r="C1775">
            <v>0.040077</v>
          </cell>
          <cell r="D1775">
            <v>0.0400442</v>
          </cell>
          <cell r="E1775">
            <v>0.0401098</v>
          </cell>
        </row>
        <row r="1776">
          <cell r="A1776">
            <v>34749401</v>
          </cell>
          <cell r="B1776" t="str">
            <v>Teano CE</v>
          </cell>
          <cell r="C1776">
            <v>0.0400883</v>
          </cell>
          <cell r="D1776">
            <v>0.0400405</v>
          </cell>
          <cell r="E1776">
            <v>0.0401361</v>
          </cell>
        </row>
        <row r="1777">
          <cell r="A1777">
            <v>34749601</v>
          </cell>
          <cell r="B1777" t="str">
            <v>Tora e Piccilli CE</v>
          </cell>
          <cell r="C1777">
            <v>0.0402051</v>
          </cell>
          <cell r="D1777">
            <v>0.040085</v>
          </cell>
          <cell r="E1777">
            <v>0.0403252</v>
          </cell>
        </row>
        <row r="1778">
          <cell r="A1778">
            <v>34749801</v>
          </cell>
          <cell r="B1778" t="str">
            <v>Vairano Patenora CE</v>
          </cell>
          <cell r="C1778">
            <v>0.040204</v>
          </cell>
          <cell r="D1778">
            <v>0.0400786</v>
          </cell>
          <cell r="E1778">
            <v>0.040329399999999994</v>
          </cell>
        </row>
        <row r="1779">
          <cell r="A1779">
            <v>34749901</v>
          </cell>
          <cell r="B1779" t="str">
            <v>Valle Agricola CE</v>
          </cell>
          <cell r="C1779">
            <v>0.0402208</v>
          </cell>
          <cell r="D1779">
            <v>0.040094</v>
          </cell>
          <cell r="E1779">
            <v>0.040347600000000004</v>
          </cell>
        </row>
        <row r="1780">
          <cell r="A1780">
            <v>34750800</v>
          </cell>
          <cell r="B1780" t="str">
            <v>PDR DI AIROLA</v>
          </cell>
          <cell r="C1780">
            <v>0.0403782</v>
          </cell>
          <cell r="D1780">
            <v>0.0401901</v>
          </cell>
          <cell r="E1780">
            <v>0.040566300000000007</v>
          </cell>
        </row>
        <row r="1781">
          <cell r="A1781">
            <v>34750901</v>
          </cell>
          <cell r="B1781" t="str">
            <v>Amorosi BN</v>
          </cell>
          <cell r="C1781">
            <v>0.040204</v>
          </cell>
          <cell r="D1781">
            <v>0.040066</v>
          </cell>
          <cell r="E1781">
            <v>0.040341999999999996</v>
          </cell>
        </row>
        <row r="1782">
          <cell r="A1782">
            <v>34751001</v>
          </cell>
          <cell r="B1782" t="str">
            <v>Apice BN Benevento</v>
          </cell>
          <cell r="C1782">
            <v>0.040361</v>
          </cell>
          <cell r="D1782">
            <v>0.0402297</v>
          </cell>
          <cell r="E1782">
            <v>0.0404923</v>
          </cell>
        </row>
        <row r="1783">
          <cell r="A1783">
            <v>34751101</v>
          </cell>
          <cell r="B1783" t="str">
            <v>Apollosa BN</v>
          </cell>
          <cell r="C1783">
            <v>0.0403885</v>
          </cell>
          <cell r="D1783">
            <v>0.0401281</v>
          </cell>
          <cell r="E1783">
            <v>0.0406489</v>
          </cell>
        </row>
        <row r="1784">
          <cell r="A1784">
            <v>34751201</v>
          </cell>
          <cell r="B1784" t="str">
            <v>Arpaia BN</v>
          </cell>
          <cell r="C1784">
            <v>0.040385</v>
          </cell>
          <cell r="D1784">
            <v>0.040127</v>
          </cell>
          <cell r="E1784">
            <v>0.04064299999999999</v>
          </cell>
        </row>
        <row r="1785">
          <cell r="A1785">
            <v>34751301</v>
          </cell>
          <cell r="B1785" t="str">
            <v>Arpaise BN</v>
          </cell>
          <cell r="C1785">
            <v>0.040371</v>
          </cell>
          <cell r="D1785">
            <v>0.040184</v>
          </cell>
          <cell r="E1785">
            <v>0.040558</v>
          </cell>
        </row>
        <row r="1786">
          <cell r="A1786">
            <v>34751401</v>
          </cell>
          <cell r="B1786" t="str">
            <v>Baselice BN</v>
          </cell>
          <cell r="C1786">
            <v>0.039712</v>
          </cell>
          <cell r="D1786">
            <v>0.0396748</v>
          </cell>
          <cell r="E1786">
            <v>0.03974919999999999</v>
          </cell>
        </row>
        <row r="1787">
          <cell r="A1787">
            <v>34751500</v>
          </cell>
          <cell r="B1787" t="str">
            <v>PdR di BENEVENTO</v>
          </cell>
          <cell r="C1787">
            <v>0.0403795</v>
          </cell>
          <cell r="D1787">
            <v>0.0401311</v>
          </cell>
          <cell r="E1787">
            <v>0.040627899999999995</v>
          </cell>
        </row>
        <row r="1788">
          <cell r="A1788">
            <v>34752101</v>
          </cell>
          <cell r="B1788" t="str">
            <v>Campoli del Monte Taburno BN</v>
          </cell>
          <cell r="C1788">
            <v>0.0402365</v>
          </cell>
          <cell r="D1788">
            <v>0.040166</v>
          </cell>
          <cell r="E1788">
            <v>0.040307</v>
          </cell>
        </row>
        <row r="1789">
          <cell r="A1789">
            <v>34752301</v>
          </cell>
          <cell r="B1789" t="str">
            <v>Castelfranco in Miscano BN Montecalvo</v>
          </cell>
          <cell r="C1789">
            <v>0.040242</v>
          </cell>
          <cell r="D1789">
            <v>0.0401409</v>
          </cell>
          <cell r="E1789">
            <v>0.0403431</v>
          </cell>
        </row>
        <row r="1790">
          <cell r="A1790">
            <v>34752401</v>
          </cell>
          <cell r="B1790" t="str">
            <v>Castelpagano BN</v>
          </cell>
          <cell r="C1790">
            <v>0.03976</v>
          </cell>
          <cell r="D1790">
            <v>0.0396921</v>
          </cell>
          <cell r="E1790">
            <v>0.03982789999999999</v>
          </cell>
        </row>
        <row r="1791">
          <cell r="A1791">
            <v>34752501</v>
          </cell>
          <cell r="B1791" t="str">
            <v>Castelpoto BN</v>
          </cell>
          <cell r="C1791">
            <v>0.040233</v>
          </cell>
          <cell r="D1791">
            <v>0.040134</v>
          </cell>
          <cell r="E1791">
            <v>0.04033199999999999</v>
          </cell>
        </row>
        <row r="1792">
          <cell r="A1792">
            <v>34752601</v>
          </cell>
          <cell r="B1792" t="str">
            <v>Castelvenere BN</v>
          </cell>
          <cell r="C1792">
            <v>0.039995</v>
          </cell>
          <cell r="D1792">
            <v>0.03995</v>
          </cell>
          <cell r="E1792">
            <v>0.040040000000000006</v>
          </cell>
        </row>
        <row r="1793">
          <cell r="A1793">
            <v>34752901</v>
          </cell>
          <cell r="B1793" t="str">
            <v>Ceppaloni BN</v>
          </cell>
          <cell r="C1793">
            <v>0.0403803</v>
          </cell>
          <cell r="D1793">
            <v>0.0401404</v>
          </cell>
          <cell r="E1793">
            <v>0.0406202</v>
          </cell>
        </row>
        <row r="1794">
          <cell r="A1794">
            <v>34753201</v>
          </cell>
          <cell r="B1794" t="str">
            <v>Colle Sannita BN</v>
          </cell>
          <cell r="C1794">
            <v>0.039708</v>
          </cell>
          <cell r="D1794">
            <v>0.039668</v>
          </cell>
          <cell r="E1794">
            <v>0.039748</v>
          </cell>
        </row>
        <row r="1795">
          <cell r="A1795">
            <v>34753401</v>
          </cell>
          <cell r="B1795" t="str">
            <v>Dugenta BN</v>
          </cell>
          <cell r="C1795">
            <v>0.0403363</v>
          </cell>
          <cell r="D1795">
            <v>0.0400529</v>
          </cell>
          <cell r="E1795">
            <v>0.040619699999999995</v>
          </cell>
        </row>
        <row r="1796">
          <cell r="A1796">
            <v>34753501</v>
          </cell>
          <cell r="B1796" t="str">
            <v>Durazzano BN</v>
          </cell>
          <cell r="C1796">
            <v>0.0403428</v>
          </cell>
          <cell r="D1796">
            <v>0.0400954</v>
          </cell>
          <cell r="E1796">
            <v>0.04059019999999999</v>
          </cell>
        </row>
        <row r="1797">
          <cell r="A1797">
            <v>34753601</v>
          </cell>
          <cell r="B1797" t="str">
            <v>Faicchio BN</v>
          </cell>
          <cell r="C1797">
            <v>0.040203</v>
          </cell>
          <cell r="D1797">
            <v>0.040085</v>
          </cell>
          <cell r="E1797">
            <v>0.040321</v>
          </cell>
        </row>
        <row r="1798">
          <cell r="A1798">
            <v>34753901</v>
          </cell>
          <cell r="B1798" t="str">
            <v>Forchia BN</v>
          </cell>
          <cell r="C1798">
            <v>0.0403741</v>
          </cell>
          <cell r="D1798">
            <v>0.0402473</v>
          </cell>
          <cell r="E1798">
            <v>0.040500900000000006</v>
          </cell>
        </row>
        <row r="1799">
          <cell r="A1799">
            <v>34754001</v>
          </cell>
          <cell r="B1799" t="str">
            <v>Fragneto L'Abate BN</v>
          </cell>
          <cell r="C1799">
            <v>0.040234</v>
          </cell>
          <cell r="D1799">
            <v>0.0401385</v>
          </cell>
          <cell r="E1799">
            <v>0.0403295</v>
          </cell>
        </row>
        <row r="1800">
          <cell r="A1800">
            <v>34754101</v>
          </cell>
          <cell r="B1800" t="str">
            <v>Fragneto Monforte BN</v>
          </cell>
          <cell r="C1800">
            <v>0.040245</v>
          </cell>
          <cell r="D1800">
            <v>0.040134</v>
          </cell>
          <cell r="E1800">
            <v>0.040356</v>
          </cell>
        </row>
        <row r="1801">
          <cell r="A1801">
            <v>34754201</v>
          </cell>
          <cell r="B1801" t="str">
            <v>Frasso Telesino BN</v>
          </cell>
          <cell r="C1801">
            <v>0.0402393</v>
          </cell>
          <cell r="D1801">
            <v>0.0401286</v>
          </cell>
          <cell r="E1801">
            <v>0.04035</v>
          </cell>
        </row>
        <row r="1802">
          <cell r="A1802">
            <v>34754401</v>
          </cell>
          <cell r="B1802" t="str">
            <v>Guardia Sanframondi BN</v>
          </cell>
          <cell r="C1802">
            <v>0.039995</v>
          </cell>
          <cell r="D1802">
            <v>0.039993</v>
          </cell>
          <cell r="E1802">
            <v>0.039997000000000005</v>
          </cell>
        </row>
        <row r="1803">
          <cell r="A1803">
            <v>34754601</v>
          </cell>
          <cell r="B1803" t="str">
            <v>Melizzano BN</v>
          </cell>
          <cell r="C1803">
            <v>0.040239</v>
          </cell>
          <cell r="D1803">
            <v>0.040143</v>
          </cell>
          <cell r="E1803">
            <v>0.040334999999999996</v>
          </cell>
        </row>
        <row r="1804">
          <cell r="A1804">
            <v>34755001</v>
          </cell>
          <cell r="B1804" t="str">
            <v>Montesarchio BN</v>
          </cell>
          <cell r="C1804">
            <v>0.0403825</v>
          </cell>
          <cell r="D1804">
            <v>0.040143</v>
          </cell>
          <cell r="E1804">
            <v>0.040622000000000005</v>
          </cell>
        </row>
        <row r="1805">
          <cell r="A1805">
            <v>34755101</v>
          </cell>
          <cell r="B1805" t="str">
            <v>Morcone BN</v>
          </cell>
          <cell r="C1805">
            <v>0.039992</v>
          </cell>
          <cell r="D1805">
            <v>0.0399779</v>
          </cell>
          <cell r="E1805">
            <v>0.0400061</v>
          </cell>
        </row>
        <row r="1806">
          <cell r="A1806">
            <v>34755201</v>
          </cell>
          <cell r="B1806" t="str">
            <v>Paduli BN</v>
          </cell>
          <cell r="C1806">
            <v>0.040239</v>
          </cell>
          <cell r="D1806">
            <v>0.040131</v>
          </cell>
          <cell r="E1806">
            <v>0.040346999999999994</v>
          </cell>
        </row>
        <row r="1807">
          <cell r="A1807">
            <v>34755401</v>
          </cell>
          <cell r="B1807" t="str">
            <v>Pannarano BN</v>
          </cell>
          <cell r="C1807">
            <v>0.040122</v>
          </cell>
          <cell r="D1807">
            <v>0.040028</v>
          </cell>
          <cell r="E1807">
            <v>0.040215999999999995</v>
          </cell>
        </row>
        <row r="1808">
          <cell r="A1808">
            <v>34755501</v>
          </cell>
          <cell r="B1808" t="str">
            <v>Paolisi BN</v>
          </cell>
          <cell r="C1808">
            <v>0.040374</v>
          </cell>
          <cell r="D1808">
            <v>0.040142</v>
          </cell>
          <cell r="E1808">
            <v>0.040606</v>
          </cell>
        </row>
        <row r="1809">
          <cell r="A1809">
            <v>34755601</v>
          </cell>
          <cell r="B1809" t="str">
            <v>Paupisi BN</v>
          </cell>
          <cell r="C1809">
            <v>0.040236</v>
          </cell>
          <cell r="D1809">
            <v>0.040137</v>
          </cell>
          <cell r="E1809">
            <v>0.040335</v>
          </cell>
        </row>
        <row r="1810">
          <cell r="A1810">
            <v>34755701</v>
          </cell>
          <cell r="B1810" t="str">
            <v>Pesco Sannita BN</v>
          </cell>
          <cell r="C1810">
            <v>0.040243</v>
          </cell>
          <cell r="D1810">
            <v>0.0401451</v>
          </cell>
          <cell r="E1810">
            <v>0.0403409</v>
          </cell>
        </row>
        <row r="1811">
          <cell r="A1811">
            <v>34755901</v>
          </cell>
          <cell r="B1811" t="str">
            <v>Pietrelcina BN</v>
          </cell>
          <cell r="C1811">
            <v>0.040244</v>
          </cell>
          <cell r="D1811">
            <v>0.040146</v>
          </cell>
          <cell r="E1811">
            <v>0.040342</v>
          </cell>
        </row>
        <row r="1812">
          <cell r="A1812">
            <v>34756001</v>
          </cell>
          <cell r="B1812" t="str">
            <v>Ponte BN</v>
          </cell>
          <cell r="C1812">
            <v>0.040243</v>
          </cell>
          <cell r="D1812">
            <v>0.040146</v>
          </cell>
          <cell r="E1812">
            <v>0.04034</v>
          </cell>
        </row>
        <row r="1813">
          <cell r="A1813">
            <v>34756701</v>
          </cell>
          <cell r="B1813" t="str">
            <v>san Leucio del Sannio BN</v>
          </cell>
          <cell r="C1813">
            <v>0.040385</v>
          </cell>
          <cell r="D1813">
            <v>0.040127</v>
          </cell>
          <cell r="E1813">
            <v>0.04064299999999999</v>
          </cell>
        </row>
        <row r="1814">
          <cell r="A1814">
            <v>34756801</v>
          </cell>
          <cell r="B1814" t="str">
            <v>san Lorenzello BN</v>
          </cell>
          <cell r="C1814">
            <v>0.039998</v>
          </cell>
          <cell r="D1814">
            <v>0.039978</v>
          </cell>
          <cell r="E1814">
            <v>0.040018</v>
          </cell>
        </row>
        <row r="1815">
          <cell r="A1815">
            <v>34757401</v>
          </cell>
          <cell r="B1815" t="str">
            <v>san Nicola Manfredi BN</v>
          </cell>
          <cell r="C1815">
            <v>0.0403833</v>
          </cell>
          <cell r="D1815">
            <v>0.0401112</v>
          </cell>
          <cell r="E1815">
            <v>0.040655399999999994</v>
          </cell>
        </row>
        <row r="1816">
          <cell r="A1816">
            <v>34757501</v>
          </cell>
          <cell r="B1816" t="str">
            <v>san Salvatore Telesino BN</v>
          </cell>
          <cell r="C1816">
            <v>0.040246</v>
          </cell>
          <cell r="D1816">
            <v>0.040219</v>
          </cell>
          <cell r="E1816">
            <v>0.040272999999999996</v>
          </cell>
        </row>
        <row r="1817">
          <cell r="A1817">
            <v>34757601</v>
          </cell>
          <cell r="B1817" t="str">
            <v>santa Croce del Sannio BN</v>
          </cell>
          <cell r="C1817">
            <v>0.039735</v>
          </cell>
          <cell r="D1817">
            <v>0.0397016</v>
          </cell>
          <cell r="E1817">
            <v>0.0397684</v>
          </cell>
        </row>
        <row r="1818">
          <cell r="A1818">
            <v>34757701</v>
          </cell>
          <cell r="B1818" t="str">
            <v>sant'Agata de' Goti BN 1'p sp81 Faggiano</v>
          </cell>
          <cell r="C1818">
            <v>0.0401393</v>
          </cell>
          <cell r="D1818">
            <v>0.0400238</v>
          </cell>
          <cell r="E1818">
            <v>0.04025480000000001</v>
          </cell>
        </row>
        <row r="1819">
          <cell r="A1819">
            <v>34757901</v>
          </cell>
          <cell r="B1819" t="str">
            <v>Sassinoro BN Sepino</v>
          </cell>
          <cell r="C1819">
            <v>0.03965</v>
          </cell>
          <cell r="D1819">
            <v>0.0395777</v>
          </cell>
          <cell r="E1819">
            <v>0.039722299999999995</v>
          </cell>
        </row>
        <row r="1820">
          <cell r="A1820">
            <v>34758001</v>
          </cell>
          <cell r="B1820" t="str">
            <v>Solopaca BN</v>
          </cell>
          <cell r="C1820">
            <v>0.040235</v>
          </cell>
          <cell r="D1820">
            <v>0.040109</v>
          </cell>
          <cell r="E1820">
            <v>0.040361</v>
          </cell>
        </row>
        <row r="1821">
          <cell r="A1821">
            <v>34758101</v>
          </cell>
          <cell r="B1821" t="str">
            <v>Telese Terme BN</v>
          </cell>
          <cell r="C1821">
            <v>0.040241</v>
          </cell>
          <cell r="D1821">
            <v>0.040185</v>
          </cell>
          <cell r="E1821">
            <v>0.040297</v>
          </cell>
        </row>
        <row r="1822">
          <cell r="A1822">
            <v>34758301</v>
          </cell>
          <cell r="B1822" t="str">
            <v>Torrecuso BN</v>
          </cell>
          <cell r="C1822">
            <v>0.040238</v>
          </cell>
          <cell r="D1822">
            <v>0.040146</v>
          </cell>
          <cell r="E1822">
            <v>0.040330000000000005</v>
          </cell>
        </row>
        <row r="1823">
          <cell r="A1823">
            <v>34758401</v>
          </cell>
          <cell r="B1823" t="str">
            <v>Vitulano BN</v>
          </cell>
          <cell r="C1823">
            <v>0.040259</v>
          </cell>
          <cell r="D1823">
            <v>0.040136</v>
          </cell>
          <cell r="E1823">
            <v>0.04038200000000001</v>
          </cell>
        </row>
        <row r="1824">
          <cell r="A1824">
            <v>34758601</v>
          </cell>
          <cell r="B1824" t="str">
            <v>Acerra NA</v>
          </cell>
          <cell r="C1824">
            <v>0.0402928</v>
          </cell>
          <cell r="D1824">
            <v>0.0401159</v>
          </cell>
          <cell r="E1824">
            <v>0.04046969999999999</v>
          </cell>
        </row>
        <row r="1825">
          <cell r="A1825">
            <v>34758700</v>
          </cell>
          <cell r="B1825" t="str">
            <v>PdR di AFRAGOLA</v>
          </cell>
          <cell r="C1825">
            <v>0.0402438</v>
          </cell>
          <cell r="D1825">
            <v>0.0400874</v>
          </cell>
          <cell r="E1825">
            <v>0.040400200000000004</v>
          </cell>
        </row>
        <row r="1826">
          <cell r="A1826">
            <v>34759001</v>
          </cell>
          <cell r="B1826" t="str">
            <v>Arzano NA Casavatore</v>
          </cell>
          <cell r="C1826">
            <v>0.040292</v>
          </cell>
          <cell r="D1826">
            <v>0.040161</v>
          </cell>
          <cell r="E1826">
            <v>0.040423</v>
          </cell>
        </row>
        <row r="1827">
          <cell r="A1827">
            <v>34759301</v>
          </cell>
          <cell r="B1827" t="str">
            <v>Boscoreale NA</v>
          </cell>
          <cell r="C1827">
            <v>0.040346</v>
          </cell>
          <cell r="D1827">
            <v>0.040168</v>
          </cell>
          <cell r="E1827">
            <v>0.040524</v>
          </cell>
        </row>
        <row r="1828">
          <cell r="A1828">
            <v>34759500</v>
          </cell>
          <cell r="B1828" t="str">
            <v>PdR di BRUSCIANO</v>
          </cell>
          <cell r="C1828">
            <v>0.0403418</v>
          </cell>
          <cell r="D1828">
            <v>0.040137</v>
          </cell>
          <cell r="E1828">
            <v>0.040546599999999995</v>
          </cell>
        </row>
        <row r="1829">
          <cell r="A1829">
            <v>34760601</v>
          </cell>
          <cell r="B1829" t="str">
            <v>Casavatore NA</v>
          </cell>
          <cell r="C1829">
            <v>0.040296</v>
          </cell>
          <cell r="D1829">
            <v>0.040139</v>
          </cell>
          <cell r="E1829">
            <v>0.040452999999999996</v>
          </cell>
        </row>
        <row r="1830">
          <cell r="A1830">
            <v>34760800</v>
          </cell>
          <cell r="B1830" t="str">
            <v>PdR di CASORIA</v>
          </cell>
          <cell r="C1830">
            <v>0.040232</v>
          </cell>
          <cell r="D1830">
            <v>0.040103</v>
          </cell>
          <cell r="E1830">
            <v>0.040360999999999994</v>
          </cell>
        </row>
        <row r="1831">
          <cell r="A1831">
            <v>34761200</v>
          </cell>
          <cell r="B1831" t="str">
            <v>PdR di CICCIANO</v>
          </cell>
          <cell r="C1831">
            <v>0.0403455</v>
          </cell>
          <cell r="D1831">
            <v>0.040128</v>
          </cell>
          <cell r="E1831">
            <v>0.040563</v>
          </cell>
        </row>
        <row r="1832">
          <cell r="A1832">
            <v>34761501</v>
          </cell>
          <cell r="B1832" t="str">
            <v>Crispano NA</v>
          </cell>
          <cell r="C1832">
            <v>0.040106</v>
          </cell>
          <cell r="D1832">
            <v>0.039963</v>
          </cell>
          <cell r="E1832">
            <v>0.04024900000000001</v>
          </cell>
        </row>
        <row r="1833">
          <cell r="A1833">
            <v>34762101</v>
          </cell>
          <cell r="B1833" t="str">
            <v>Grumo Nevano NA</v>
          </cell>
          <cell r="C1833">
            <v>0.040097</v>
          </cell>
          <cell r="D1833">
            <v>0.039949</v>
          </cell>
          <cell r="E1833">
            <v>0.040245</v>
          </cell>
        </row>
        <row r="1834">
          <cell r="A1834">
            <v>34762801</v>
          </cell>
          <cell r="B1834" t="str">
            <v>Marigliano NA</v>
          </cell>
          <cell r="C1834">
            <v>0.040342</v>
          </cell>
          <cell r="D1834">
            <v>0.040092</v>
          </cell>
          <cell r="E1834">
            <v>0.040592</v>
          </cell>
        </row>
        <row r="1835">
          <cell r="A1835">
            <v>34763400</v>
          </cell>
          <cell r="B1835" t="str">
            <v>PdR di NAPOLI</v>
          </cell>
          <cell r="C1835">
            <v>0.040202</v>
          </cell>
          <cell r="D1835">
            <v>0.0400485</v>
          </cell>
          <cell r="E1835">
            <v>0.0403555</v>
          </cell>
        </row>
        <row r="1836">
          <cell r="A1836">
            <v>34763700</v>
          </cell>
          <cell r="B1836" t="str">
            <v>PdR di PALMA CAMPANIA</v>
          </cell>
          <cell r="C1836">
            <v>0.0403402</v>
          </cell>
          <cell r="D1836">
            <v>0.0402986</v>
          </cell>
          <cell r="E1836">
            <v>0.0403818</v>
          </cell>
        </row>
        <row r="1837">
          <cell r="A1837">
            <v>34764201</v>
          </cell>
          <cell r="B1837" t="str">
            <v>Pomigliano d'Arco NA</v>
          </cell>
          <cell r="C1837">
            <v>0.040293</v>
          </cell>
          <cell r="D1837">
            <v>0.040114</v>
          </cell>
          <cell r="E1837">
            <v>0.04047200000000001</v>
          </cell>
        </row>
        <row r="1838">
          <cell r="A1838">
            <v>34765301</v>
          </cell>
          <cell r="B1838" t="str">
            <v>san Giuseppe Vesuviano NA</v>
          </cell>
          <cell r="C1838">
            <v>0.04034</v>
          </cell>
          <cell r="D1838">
            <v>0.040066</v>
          </cell>
          <cell r="E1838">
            <v>0.040614000000000004</v>
          </cell>
        </row>
        <row r="1839">
          <cell r="A1839">
            <v>34765801</v>
          </cell>
          <cell r="B1839" t="str">
            <v>sant'Antimo NA</v>
          </cell>
          <cell r="C1839">
            <v>0.040099</v>
          </cell>
          <cell r="D1839">
            <v>0.039952</v>
          </cell>
          <cell r="E1839">
            <v>0.040246000000000004</v>
          </cell>
        </row>
        <row r="1840">
          <cell r="A1840">
            <v>34765900</v>
          </cell>
          <cell r="B1840" t="str">
            <v>PdR di Sant'Antonio Abate</v>
          </cell>
          <cell r="C1840">
            <v>0.040328</v>
          </cell>
          <cell r="D1840">
            <v>0.040202</v>
          </cell>
          <cell r="E1840">
            <v>0.040454000000000004</v>
          </cell>
        </row>
        <row r="1841">
          <cell r="A1841">
            <v>34767301</v>
          </cell>
          <cell r="B1841" t="str">
            <v>Visciano NA</v>
          </cell>
          <cell r="C1841">
            <v>0.04036</v>
          </cell>
          <cell r="D1841">
            <v>0.040092</v>
          </cell>
          <cell r="E1841">
            <v>0.040628</v>
          </cell>
        </row>
        <row r="1842">
          <cell r="A1842">
            <v>34767901</v>
          </cell>
          <cell r="B1842" t="str">
            <v>Altavilla Irpina AV</v>
          </cell>
          <cell r="C1842">
            <v>0.040375</v>
          </cell>
          <cell r="D1842">
            <v>0.040141</v>
          </cell>
          <cell r="E1842">
            <v>0.040609</v>
          </cell>
        </row>
        <row r="1843">
          <cell r="A1843">
            <v>34768001</v>
          </cell>
          <cell r="B1843" t="str">
            <v>Andretta AV</v>
          </cell>
          <cell r="C1843">
            <v>0.040131</v>
          </cell>
          <cell r="D1843">
            <v>0.0399842</v>
          </cell>
          <cell r="E1843">
            <v>0.0402778</v>
          </cell>
        </row>
        <row r="1844">
          <cell r="A1844">
            <v>34768101</v>
          </cell>
          <cell r="B1844" t="str">
            <v>Aquilonia AV</v>
          </cell>
          <cell r="C1844">
            <v>0.040131</v>
          </cell>
          <cell r="D1844">
            <v>0.0400094</v>
          </cell>
          <cell r="E1844">
            <v>0.0402526</v>
          </cell>
        </row>
        <row r="1845">
          <cell r="A1845">
            <v>34768201</v>
          </cell>
          <cell r="B1845" t="str">
            <v>Ariano Irpino AV</v>
          </cell>
          <cell r="C1845">
            <v>0.040128</v>
          </cell>
          <cell r="D1845">
            <v>0.0400145</v>
          </cell>
          <cell r="E1845">
            <v>0.04024149999999999</v>
          </cell>
        </row>
        <row r="1846">
          <cell r="A1846">
            <v>34768301</v>
          </cell>
          <cell r="B1846" t="str">
            <v>Atripalda AV</v>
          </cell>
          <cell r="C1846">
            <v>0.040369</v>
          </cell>
          <cell r="D1846">
            <v>0.0401814</v>
          </cell>
          <cell r="E1846">
            <v>0.040556600000000005</v>
          </cell>
        </row>
        <row r="1847">
          <cell r="A1847">
            <v>34768401</v>
          </cell>
          <cell r="B1847" t="str">
            <v>Avella AV</v>
          </cell>
          <cell r="C1847">
            <v>0.040346</v>
          </cell>
          <cell r="D1847">
            <v>0.0401656</v>
          </cell>
          <cell r="E1847">
            <v>0.0405264</v>
          </cell>
        </row>
        <row r="1848">
          <cell r="A1848">
            <v>34768500</v>
          </cell>
          <cell r="B1848" t="str">
            <v>PdR di AVELLINO</v>
          </cell>
          <cell r="C1848">
            <v>0.040377</v>
          </cell>
          <cell r="D1848">
            <v>0.0401467</v>
          </cell>
          <cell r="E1848">
            <v>0.040607300000000006</v>
          </cell>
        </row>
        <row r="1849">
          <cell r="A1849">
            <v>34768601</v>
          </cell>
          <cell r="B1849" t="str">
            <v>Bagnoli Irpino AV 1'p trattCorsa cavalli</v>
          </cell>
          <cell r="C1849">
            <v>0.040119</v>
          </cell>
          <cell r="D1849">
            <v>0.040035</v>
          </cell>
          <cell r="E1849">
            <v>0.040203</v>
          </cell>
        </row>
        <row r="1850">
          <cell r="A1850">
            <v>34768602</v>
          </cell>
          <cell r="B1850" t="str">
            <v>Bagnoli Irpino AV 2'p</v>
          </cell>
          <cell r="C1850">
            <v>0.040145</v>
          </cell>
          <cell r="D1850">
            <v>0.040052</v>
          </cell>
          <cell r="E1850">
            <v>0.040238</v>
          </cell>
        </row>
        <row r="1851">
          <cell r="A1851">
            <v>34768801</v>
          </cell>
          <cell r="B1851" t="str">
            <v>Bisaccia AV</v>
          </cell>
          <cell r="C1851">
            <v>0.040093</v>
          </cell>
          <cell r="D1851">
            <v>0.040099</v>
          </cell>
          <cell r="E1851">
            <v>0.04008699999999999</v>
          </cell>
        </row>
        <row r="1852">
          <cell r="A1852">
            <v>34769100</v>
          </cell>
          <cell r="B1852" t="str">
            <v>PdR di CALABRITTO</v>
          </cell>
          <cell r="C1852">
            <v>0.0401269</v>
          </cell>
          <cell r="D1852">
            <v>0.0400263</v>
          </cell>
          <cell r="E1852">
            <v>0.0402275</v>
          </cell>
        </row>
        <row r="1853">
          <cell r="A1853">
            <v>34769201</v>
          </cell>
          <cell r="B1853" t="str">
            <v>Calitri AV</v>
          </cell>
          <cell r="C1853">
            <v>0.040131</v>
          </cell>
          <cell r="D1853">
            <v>0.0400183</v>
          </cell>
          <cell r="E1853">
            <v>0.0402437</v>
          </cell>
        </row>
        <row r="1854">
          <cell r="A1854">
            <v>34769401</v>
          </cell>
          <cell r="B1854" t="str">
            <v>Caposele AV</v>
          </cell>
          <cell r="C1854">
            <v>0.040126</v>
          </cell>
          <cell r="D1854">
            <v>0.040034</v>
          </cell>
          <cell r="E1854">
            <v>0.040218000000000004</v>
          </cell>
        </row>
        <row r="1855">
          <cell r="A1855">
            <v>34769501</v>
          </cell>
          <cell r="B1855" t="str">
            <v>Capriglia Irpina AV</v>
          </cell>
          <cell r="C1855">
            <v>0.040383</v>
          </cell>
          <cell r="D1855">
            <v>0.0401111</v>
          </cell>
          <cell r="E1855">
            <v>0.04065490000000001</v>
          </cell>
        </row>
        <row r="1856">
          <cell r="A1856">
            <v>34769701</v>
          </cell>
          <cell r="B1856" t="str">
            <v>Casalbore AV</v>
          </cell>
          <cell r="C1856">
            <v>0.040245</v>
          </cell>
          <cell r="D1856">
            <v>0.040121</v>
          </cell>
          <cell r="E1856">
            <v>0.04036900000000001</v>
          </cell>
        </row>
        <row r="1857">
          <cell r="A1857">
            <v>34769801</v>
          </cell>
          <cell r="B1857" t="str">
            <v>Cassano Irpino AV</v>
          </cell>
          <cell r="C1857">
            <v>0.0401132</v>
          </cell>
          <cell r="D1857">
            <v>0.0400308</v>
          </cell>
          <cell r="E1857">
            <v>0.040195600000000005</v>
          </cell>
        </row>
        <row r="1858">
          <cell r="A1858">
            <v>34770001</v>
          </cell>
          <cell r="B1858" t="str">
            <v>Castelfranci AV</v>
          </cell>
          <cell r="C1858">
            <v>0.040141</v>
          </cell>
          <cell r="D1858">
            <v>0.040006</v>
          </cell>
          <cell r="E1858">
            <v>0.040276000000000006</v>
          </cell>
        </row>
        <row r="1859">
          <cell r="A1859">
            <v>34770201</v>
          </cell>
          <cell r="B1859" t="str">
            <v>Cervinara AV</v>
          </cell>
          <cell r="C1859">
            <v>0.040374</v>
          </cell>
          <cell r="D1859">
            <v>0.040147</v>
          </cell>
          <cell r="E1859">
            <v>0.040601</v>
          </cell>
        </row>
        <row r="1860">
          <cell r="A1860">
            <v>34770401</v>
          </cell>
          <cell r="B1860" t="str">
            <v>Chianche AV</v>
          </cell>
          <cell r="C1860">
            <v>0.040382</v>
          </cell>
          <cell r="D1860">
            <v>0.0401128</v>
          </cell>
          <cell r="E1860">
            <v>0.040651200000000005</v>
          </cell>
        </row>
        <row r="1861">
          <cell r="A1861">
            <v>34770601</v>
          </cell>
          <cell r="B1861" t="str">
            <v>Contrada AV</v>
          </cell>
          <cell r="C1861">
            <v>0.0403249</v>
          </cell>
          <cell r="D1861">
            <v>0.0401737</v>
          </cell>
          <cell r="E1861">
            <v>0.040476099999999994</v>
          </cell>
        </row>
        <row r="1862">
          <cell r="A1862">
            <v>34770701</v>
          </cell>
          <cell r="B1862" t="str">
            <v>Conza della Campania AV</v>
          </cell>
          <cell r="C1862">
            <v>0.040132</v>
          </cell>
          <cell r="D1862">
            <v>0.0400218</v>
          </cell>
          <cell r="E1862">
            <v>0.0402422</v>
          </cell>
        </row>
        <row r="1863">
          <cell r="A1863">
            <v>34770901</v>
          </cell>
          <cell r="B1863" t="str">
            <v>Flumeri AV</v>
          </cell>
          <cell r="C1863">
            <v>0.040135</v>
          </cell>
          <cell r="D1863">
            <v>0.0400147</v>
          </cell>
          <cell r="E1863">
            <v>0.040255299999999994</v>
          </cell>
        </row>
        <row r="1864">
          <cell r="A1864">
            <v>34771001</v>
          </cell>
          <cell r="B1864" t="str">
            <v>Fontanarosa AV</v>
          </cell>
          <cell r="C1864">
            <v>0.040137</v>
          </cell>
          <cell r="D1864">
            <v>0.040026</v>
          </cell>
          <cell r="E1864">
            <v>0.040248</v>
          </cell>
        </row>
        <row r="1865">
          <cell r="A1865">
            <v>34771101</v>
          </cell>
          <cell r="B1865" t="str">
            <v>Forino AV</v>
          </cell>
          <cell r="C1865">
            <v>0.040127</v>
          </cell>
          <cell r="D1865">
            <v>0.0400301</v>
          </cell>
          <cell r="E1865">
            <v>0.04022390000000001</v>
          </cell>
        </row>
        <row r="1866">
          <cell r="A1866">
            <v>34771301</v>
          </cell>
          <cell r="B1866" t="str">
            <v>Gesualdo AV</v>
          </cell>
          <cell r="C1866">
            <v>0.040133</v>
          </cell>
          <cell r="D1866">
            <v>0.0400126</v>
          </cell>
          <cell r="E1866">
            <v>0.0402534</v>
          </cell>
        </row>
        <row r="1867">
          <cell r="A1867">
            <v>34771401</v>
          </cell>
          <cell r="B1867" t="str">
            <v>Greci AV</v>
          </cell>
          <cell r="C1867">
            <v>0.0402564</v>
          </cell>
          <cell r="D1867">
            <v>0.040163</v>
          </cell>
          <cell r="E1867">
            <v>0.0403498</v>
          </cell>
        </row>
        <row r="1868">
          <cell r="A1868">
            <v>34771501</v>
          </cell>
          <cell r="B1868" t="str">
            <v>Grottaminarda AV</v>
          </cell>
          <cell r="C1868">
            <v>0.040131</v>
          </cell>
          <cell r="D1868">
            <v>0.0400421</v>
          </cell>
          <cell r="E1868">
            <v>0.0402199</v>
          </cell>
        </row>
        <row r="1869">
          <cell r="A1869">
            <v>34771601</v>
          </cell>
          <cell r="B1869" t="str">
            <v>Grottolella AV</v>
          </cell>
          <cell r="C1869">
            <v>0.040385</v>
          </cell>
          <cell r="D1869">
            <v>0.0401239</v>
          </cell>
          <cell r="E1869">
            <v>0.0406461</v>
          </cell>
        </row>
        <row r="1870">
          <cell r="A1870">
            <v>34771801</v>
          </cell>
          <cell r="B1870" t="str">
            <v>Lacedonia AV</v>
          </cell>
          <cell r="C1870">
            <v>0.040129</v>
          </cell>
          <cell r="D1870">
            <v>0.040019</v>
          </cell>
          <cell r="E1870">
            <v>0.040239</v>
          </cell>
        </row>
        <row r="1871">
          <cell r="A1871">
            <v>34771901</v>
          </cell>
          <cell r="B1871" t="str">
            <v>Lapio AV</v>
          </cell>
          <cell r="C1871">
            <v>0.040137</v>
          </cell>
          <cell r="D1871">
            <v>0.0400233</v>
          </cell>
          <cell r="E1871">
            <v>0.0402507</v>
          </cell>
        </row>
        <row r="1872">
          <cell r="A1872">
            <v>34772001</v>
          </cell>
          <cell r="B1872" t="str">
            <v>Lauro AV</v>
          </cell>
          <cell r="C1872">
            <v>0.0403516</v>
          </cell>
          <cell r="D1872">
            <v>0.0400771</v>
          </cell>
          <cell r="E1872">
            <v>0.040626100000000005</v>
          </cell>
        </row>
        <row r="1873">
          <cell r="A1873">
            <v>34772101</v>
          </cell>
          <cell r="B1873" t="str">
            <v>Lioni AV</v>
          </cell>
          <cell r="C1873">
            <v>0.040134</v>
          </cell>
          <cell r="D1873">
            <v>0.040016</v>
          </cell>
          <cell r="E1873">
            <v>0.040252</v>
          </cell>
        </row>
        <row r="1874">
          <cell r="A1874">
            <v>34772201</v>
          </cell>
          <cell r="B1874" t="str">
            <v>Luogosano AV</v>
          </cell>
          <cell r="C1874">
            <v>0.040139</v>
          </cell>
          <cell r="D1874">
            <v>0.040015</v>
          </cell>
          <cell r="E1874">
            <v>0.040263</v>
          </cell>
        </row>
        <row r="1875">
          <cell r="A1875">
            <v>34772501</v>
          </cell>
          <cell r="B1875" t="str">
            <v>Melito Irpino AV</v>
          </cell>
          <cell r="C1875">
            <v>0.040141</v>
          </cell>
          <cell r="D1875">
            <v>0.0400115</v>
          </cell>
          <cell r="E1875">
            <v>0.04027050000000001</v>
          </cell>
        </row>
        <row r="1876">
          <cell r="A1876">
            <v>34772601</v>
          </cell>
          <cell r="B1876" t="str">
            <v>Mercogliano AV</v>
          </cell>
          <cell r="C1876">
            <v>0.040379</v>
          </cell>
          <cell r="D1876">
            <v>0.0401354</v>
          </cell>
          <cell r="E1876">
            <v>0.040622599999999995</v>
          </cell>
        </row>
        <row r="1877">
          <cell r="A1877">
            <v>34772701</v>
          </cell>
          <cell r="B1877" t="str">
            <v>Mirabella Eclano AV</v>
          </cell>
          <cell r="C1877">
            <v>0.040136</v>
          </cell>
          <cell r="D1877">
            <v>0.0400212</v>
          </cell>
          <cell r="E1877">
            <v>0.040250799999999996</v>
          </cell>
        </row>
        <row r="1878">
          <cell r="A1878">
            <v>34772901</v>
          </cell>
          <cell r="B1878" t="str">
            <v>Montecalvo Irpino AV</v>
          </cell>
          <cell r="C1878">
            <v>0.040236</v>
          </cell>
          <cell r="D1878">
            <v>0.040098</v>
          </cell>
          <cell r="E1878">
            <v>0.040374</v>
          </cell>
        </row>
        <row r="1879">
          <cell r="A1879">
            <v>34773001</v>
          </cell>
          <cell r="B1879" t="str">
            <v>Montefalcione AV</v>
          </cell>
          <cell r="C1879">
            <v>0.040131</v>
          </cell>
          <cell r="D1879">
            <v>0.0400213</v>
          </cell>
          <cell r="E1879">
            <v>0.0402407</v>
          </cell>
        </row>
        <row r="1880">
          <cell r="A1880">
            <v>34773201</v>
          </cell>
          <cell r="B1880" t="str">
            <v>Montefredane AV</v>
          </cell>
          <cell r="C1880">
            <v>0.040387</v>
          </cell>
          <cell r="D1880">
            <v>0.0401192</v>
          </cell>
          <cell r="E1880">
            <v>0.0406548</v>
          </cell>
        </row>
        <row r="1881">
          <cell r="A1881">
            <v>34773301</v>
          </cell>
          <cell r="B1881" t="str">
            <v>Montefusco AV</v>
          </cell>
          <cell r="C1881">
            <v>0.040135</v>
          </cell>
          <cell r="D1881">
            <v>0.0400208</v>
          </cell>
          <cell r="E1881">
            <v>0.04024919999999999</v>
          </cell>
        </row>
        <row r="1882">
          <cell r="A1882">
            <v>34773501</v>
          </cell>
          <cell r="B1882" t="str">
            <v>Montemarano AV</v>
          </cell>
          <cell r="C1882">
            <v>0.04013</v>
          </cell>
          <cell r="D1882">
            <v>0.0400323</v>
          </cell>
          <cell r="E1882">
            <v>0.0402277</v>
          </cell>
        </row>
        <row r="1883">
          <cell r="A1883">
            <v>34773601</v>
          </cell>
          <cell r="B1883" t="str">
            <v>Montemiletto AV</v>
          </cell>
          <cell r="C1883">
            <v>0.04012</v>
          </cell>
          <cell r="D1883">
            <v>0.0400416</v>
          </cell>
          <cell r="E1883">
            <v>0.04019840000000001</v>
          </cell>
        </row>
        <row r="1884">
          <cell r="A1884">
            <v>34773801</v>
          </cell>
          <cell r="B1884" t="str">
            <v>Montoro Inferiore AV</v>
          </cell>
          <cell r="C1884">
            <v>0.040332</v>
          </cell>
          <cell r="D1884">
            <v>0.040189</v>
          </cell>
          <cell r="E1884">
            <v>0.040475</v>
          </cell>
        </row>
        <row r="1885">
          <cell r="A1885">
            <v>34773901</v>
          </cell>
          <cell r="B1885" t="str">
            <v>Montoro Superiore AV</v>
          </cell>
          <cell r="C1885">
            <v>0.040337</v>
          </cell>
          <cell r="D1885">
            <v>0.0400983</v>
          </cell>
          <cell r="E1885">
            <v>0.04057569999999999</v>
          </cell>
        </row>
        <row r="1886">
          <cell r="A1886">
            <v>34774001</v>
          </cell>
          <cell r="B1886" t="str">
            <v>Morra De Sanctis AV</v>
          </cell>
          <cell r="C1886">
            <v>0.040132</v>
          </cell>
          <cell r="D1886">
            <v>0.040009</v>
          </cell>
          <cell r="E1886">
            <v>0.040255</v>
          </cell>
        </row>
        <row r="1887">
          <cell r="A1887">
            <v>34774301</v>
          </cell>
          <cell r="B1887" t="str">
            <v>Nusco AV</v>
          </cell>
          <cell r="C1887">
            <v>0.0401296</v>
          </cell>
          <cell r="D1887">
            <v>0.0400081</v>
          </cell>
          <cell r="E1887">
            <v>0.040251100000000005</v>
          </cell>
        </row>
        <row r="1888">
          <cell r="A1888">
            <v>34774401</v>
          </cell>
          <cell r="B1888" t="str">
            <v>Ospedaletto d'Alpinolo AV</v>
          </cell>
          <cell r="C1888">
            <v>0.040346</v>
          </cell>
          <cell r="D1888">
            <v>0.0401652</v>
          </cell>
          <cell r="E1888">
            <v>0.0405268</v>
          </cell>
        </row>
        <row r="1889">
          <cell r="A1889">
            <v>34774701</v>
          </cell>
          <cell r="B1889" t="str">
            <v>Paternopoli AV</v>
          </cell>
          <cell r="C1889">
            <v>0.040147</v>
          </cell>
          <cell r="D1889">
            <v>0.04001</v>
          </cell>
          <cell r="E1889">
            <v>0.04028400000000001</v>
          </cell>
        </row>
        <row r="1890">
          <cell r="A1890">
            <v>34774901</v>
          </cell>
          <cell r="B1890" t="str">
            <v>Pietradefusi AV</v>
          </cell>
          <cell r="C1890">
            <v>0.040134</v>
          </cell>
          <cell r="D1890">
            <v>0.0400254</v>
          </cell>
          <cell r="E1890">
            <v>0.0402426</v>
          </cell>
        </row>
        <row r="1891">
          <cell r="A1891">
            <v>34775101</v>
          </cell>
          <cell r="B1891" t="str">
            <v>Prata di Principato Ultra AV</v>
          </cell>
          <cell r="C1891">
            <v>0.040134</v>
          </cell>
          <cell r="D1891">
            <v>0.0400249</v>
          </cell>
          <cell r="E1891">
            <v>0.040243100000000004</v>
          </cell>
        </row>
        <row r="1892">
          <cell r="A1892">
            <v>34775201</v>
          </cell>
          <cell r="B1892" t="str">
            <v>Pratola Serra AV</v>
          </cell>
          <cell r="C1892">
            <v>0.040132</v>
          </cell>
          <cell r="D1892">
            <v>0.04002</v>
          </cell>
          <cell r="E1892">
            <v>0.040244</v>
          </cell>
        </row>
        <row r="1893">
          <cell r="A1893">
            <v>34775501</v>
          </cell>
          <cell r="B1893" t="str">
            <v>Roccabascerana AV</v>
          </cell>
          <cell r="C1893">
            <v>0.04013</v>
          </cell>
          <cell r="D1893">
            <v>0.0400263</v>
          </cell>
          <cell r="E1893">
            <v>0.0402337</v>
          </cell>
        </row>
        <row r="1894">
          <cell r="A1894">
            <v>34775901</v>
          </cell>
          <cell r="B1894" t="str">
            <v>san Mango sul Calore AV</v>
          </cell>
          <cell r="C1894">
            <v>0.040132</v>
          </cell>
          <cell r="D1894">
            <v>0.0400259</v>
          </cell>
          <cell r="E1894">
            <v>0.0402381</v>
          </cell>
        </row>
        <row r="1895">
          <cell r="A1895">
            <v>34776001</v>
          </cell>
          <cell r="B1895" t="str">
            <v>san Martino Valle Caudina AV</v>
          </cell>
          <cell r="C1895">
            <v>0.040378</v>
          </cell>
          <cell r="D1895">
            <v>0.040143</v>
          </cell>
          <cell r="E1895">
            <v>0.040612999999999996</v>
          </cell>
        </row>
        <row r="1896">
          <cell r="A1896">
            <v>34776601</v>
          </cell>
          <cell r="B1896" t="str">
            <v>sant'Andrea di Conza AV Pescopagano</v>
          </cell>
          <cell r="C1896">
            <v>0.04014</v>
          </cell>
          <cell r="D1896">
            <v>0.040014</v>
          </cell>
          <cell r="E1896">
            <v>0.040266</v>
          </cell>
        </row>
        <row r="1897">
          <cell r="A1897">
            <v>34776701</v>
          </cell>
          <cell r="B1897" t="str">
            <v>sant'Angelo all'Esca AV</v>
          </cell>
          <cell r="C1897">
            <v>0.040094</v>
          </cell>
          <cell r="D1897">
            <v>0.040011</v>
          </cell>
          <cell r="E1897">
            <v>0.040177</v>
          </cell>
        </row>
        <row r="1898">
          <cell r="A1898">
            <v>34776801</v>
          </cell>
          <cell r="B1898" t="str">
            <v>sant'Angelo a Scala AV</v>
          </cell>
          <cell r="C1898">
            <v>0.040375</v>
          </cell>
          <cell r="D1898">
            <v>0.040148</v>
          </cell>
          <cell r="E1898">
            <v>0.040602</v>
          </cell>
        </row>
        <row r="1899">
          <cell r="A1899">
            <v>34776901</v>
          </cell>
          <cell r="B1899" t="str">
            <v>sant'Angelo dei Lombardi AV</v>
          </cell>
          <cell r="C1899">
            <v>0.040124</v>
          </cell>
          <cell r="D1899">
            <v>0.0400257</v>
          </cell>
          <cell r="E1899">
            <v>0.0402223</v>
          </cell>
        </row>
        <row r="1900">
          <cell r="A1900">
            <v>34777401</v>
          </cell>
          <cell r="B1900" t="str">
            <v>Senerchia AV</v>
          </cell>
          <cell r="C1900">
            <v>0.040133</v>
          </cell>
          <cell r="D1900">
            <v>0.0400124</v>
          </cell>
          <cell r="E1900">
            <v>0.04025360000000001</v>
          </cell>
        </row>
        <row r="1901">
          <cell r="A1901">
            <v>34777701</v>
          </cell>
          <cell r="B1901" t="str">
            <v>Solofra AV</v>
          </cell>
          <cell r="C1901">
            <v>0.0403379</v>
          </cell>
          <cell r="D1901">
            <v>0.03982</v>
          </cell>
          <cell r="E1901">
            <v>0.040855800000000005</v>
          </cell>
        </row>
        <row r="1902">
          <cell r="A1902">
            <v>34778301</v>
          </cell>
          <cell r="B1902" t="str">
            <v>Taurasi AV</v>
          </cell>
          <cell r="C1902">
            <v>0.040138</v>
          </cell>
          <cell r="D1902">
            <v>0.040019</v>
          </cell>
          <cell r="E1902">
            <v>0.040257</v>
          </cell>
        </row>
        <row r="1903">
          <cell r="A1903">
            <v>34778401</v>
          </cell>
          <cell r="B1903" t="str">
            <v>Teora AV</v>
          </cell>
          <cell r="C1903">
            <v>0.04013</v>
          </cell>
          <cell r="D1903">
            <v>0.040015</v>
          </cell>
          <cell r="E1903">
            <v>0.040244999999999996</v>
          </cell>
        </row>
        <row r="1904">
          <cell r="A1904">
            <v>34778501</v>
          </cell>
          <cell r="B1904" t="str">
            <v>Torella dei Lombardi AV</v>
          </cell>
          <cell r="C1904">
            <v>0.040131</v>
          </cell>
          <cell r="D1904">
            <v>0.0400173</v>
          </cell>
          <cell r="E1904">
            <v>0.0402447</v>
          </cell>
        </row>
        <row r="1905">
          <cell r="A1905">
            <v>34778601</v>
          </cell>
          <cell r="B1905" t="str">
            <v>Torre Le Nocelle AV</v>
          </cell>
          <cell r="C1905">
            <v>0.040127</v>
          </cell>
          <cell r="D1905">
            <v>0.0400298</v>
          </cell>
          <cell r="E1905">
            <v>0.04022420000000001</v>
          </cell>
        </row>
        <row r="1906">
          <cell r="A1906">
            <v>34779301</v>
          </cell>
          <cell r="B1906" t="str">
            <v>Villamaina AV</v>
          </cell>
          <cell r="C1906">
            <v>0.040139</v>
          </cell>
          <cell r="D1906">
            <v>0.0400125</v>
          </cell>
          <cell r="E1906">
            <v>0.0402655</v>
          </cell>
        </row>
        <row r="1907">
          <cell r="A1907">
            <v>34779401</v>
          </cell>
          <cell r="B1907" t="str">
            <v>Villanova del Battista AV</v>
          </cell>
          <cell r="C1907">
            <v>0.040133</v>
          </cell>
          <cell r="D1907">
            <v>0.0400061</v>
          </cell>
          <cell r="E1907">
            <v>0.0402599</v>
          </cell>
        </row>
        <row r="1908">
          <cell r="A1908">
            <v>34779601</v>
          </cell>
          <cell r="B1908" t="str">
            <v>Zungoli AV</v>
          </cell>
          <cell r="C1908">
            <v>0.040137</v>
          </cell>
          <cell r="D1908">
            <v>0.0400103</v>
          </cell>
          <cell r="E1908">
            <v>0.0402637</v>
          </cell>
        </row>
        <row r="1909">
          <cell r="A1909">
            <v>34780601</v>
          </cell>
          <cell r="B1909" t="str">
            <v>Atena Lucana SA</v>
          </cell>
          <cell r="C1909">
            <v>0.040127</v>
          </cell>
          <cell r="D1909">
            <v>0.040031</v>
          </cell>
          <cell r="E1909">
            <v>0.04022300000000001</v>
          </cell>
        </row>
        <row r="1910">
          <cell r="A1910">
            <v>34780901</v>
          </cell>
          <cell r="B1910" t="str">
            <v>Baronissi SA</v>
          </cell>
          <cell r="C1910">
            <v>0.0403335</v>
          </cell>
          <cell r="D1910">
            <v>0.040074</v>
          </cell>
          <cell r="E1910">
            <v>0.040593000000000004</v>
          </cell>
        </row>
        <row r="1911">
          <cell r="A1911">
            <v>34781000</v>
          </cell>
          <cell r="B1911" t="str">
            <v>PdR di BATTIPAGLIA</v>
          </cell>
          <cell r="C1911">
            <v>0.040117</v>
          </cell>
          <cell r="D1911">
            <v>0.040039</v>
          </cell>
          <cell r="E1911">
            <v>0.040195</v>
          </cell>
        </row>
        <row r="1912">
          <cell r="A1912">
            <v>34781301</v>
          </cell>
          <cell r="B1912" t="str">
            <v>Buccino SA</v>
          </cell>
          <cell r="C1912">
            <v>0.040127</v>
          </cell>
          <cell r="D1912">
            <v>0.0400248</v>
          </cell>
          <cell r="E1912">
            <v>0.04022920000000001</v>
          </cell>
        </row>
        <row r="1913">
          <cell r="A1913">
            <v>34781401</v>
          </cell>
          <cell r="B1913" t="str">
            <v>Buonabitacolo SA</v>
          </cell>
          <cell r="C1913">
            <v>0.0401597</v>
          </cell>
          <cell r="D1913">
            <v>0.0399958</v>
          </cell>
          <cell r="E1913">
            <v>0.0403236</v>
          </cell>
        </row>
        <row r="1914">
          <cell r="A1914">
            <v>34781801</v>
          </cell>
          <cell r="B1914" t="str">
            <v>Campagna SA</v>
          </cell>
          <cell r="C1914">
            <v>0.0402068</v>
          </cell>
          <cell r="D1914">
            <v>0.0400162</v>
          </cell>
          <cell r="E1914">
            <v>0.0403974</v>
          </cell>
        </row>
        <row r="1915">
          <cell r="A1915">
            <v>34782901</v>
          </cell>
          <cell r="B1915" t="str">
            <v>Castelnuovo di Conza SA Santomenna</v>
          </cell>
          <cell r="C1915">
            <v>0.040123</v>
          </cell>
          <cell r="D1915">
            <v>0.040015</v>
          </cell>
          <cell r="E1915">
            <v>0.040230999999999996</v>
          </cell>
        </row>
        <row r="1916">
          <cell r="A1916">
            <v>34783001</v>
          </cell>
          <cell r="B1916" t="str">
            <v>Castel san Giorgio SA</v>
          </cell>
          <cell r="C1916">
            <v>0.0403457</v>
          </cell>
          <cell r="D1916">
            <v>0.0403039</v>
          </cell>
          <cell r="E1916">
            <v>0.0403875</v>
          </cell>
        </row>
        <row r="1917">
          <cell r="A1917">
            <v>34783301</v>
          </cell>
          <cell r="B1917" t="str">
            <v>Cava de' Tirreni SA</v>
          </cell>
          <cell r="C1917">
            <v>0.040342</v>
          </cell>
          <cell r="D1917">
            <v>0.040114</v>
          </cell>
          <cell r="E1917">
            <v>0.04057000000000001</v>
          </cell>
        </row>
        <row r="1918">
          <cell r="A1918">
            <v>34783901</v>
          </cell>
          <cell r="B1918" t="str">
            <v>Colliano SA</v>
          </cell>
          <cell r="C1918">
            <v>0.040116</v>
          </cell>
          <cell r="D1918">
            <v>0.0400384</v>
          </cell>
          <cell r="E1918">
            <v>0.040193599999999996</v>
          </cell>
        </row>
        <row r="1919">
          <cell r="A1919">
            <v>34784201</v>
          </cell>
          <cell r="B1919" t="str">
            <v>Contursi Terme SA</v>
          </cell>
          <cell r="C1919">
            <v>0.0401285</v>
          </cell>
          <cell r="D1919">
            <v>0.040028</v>
          </cell>
          <cell r="E1919">
            <v>0.040228999999999994</v>
          </cell>
        </row>
        <row r="1920">
          <cell r="A1920">
            <v>34784601</v>
          </cell>
          <cell r="B1920" t="str">
            <v>Eboli SA</v>
          </cell>
          <cell r="C1920">
            <v>0.040117</v>
          </cell>
          <cell r="D1920">
            <v>0.040045</v>
          </cell>
          <cell r="E1920">
            <v>0.040189</v>
          </cell>
        </row>
        <row r="1921">
          <cell r="A1921">
            <v>34784800</v>
          </cell>
          <cell r="B1921" t="str">
            <v>PdR di FISCIANO</v>
          </cell>
          <cell r="C1921">
            <v>0.0403385</v>
          </cell>
          <cell r="D1921">
            <v>0.040175</v>
          </cell>
          <cell r="E1921">
            <v>0.040501999999999996</v>
          </cell>
        </row>
        <row r="1922">
          <cell r="A1922">
            <v>34785901</v>
          </cell>
          <cell r="B1922" t="str">
            <v>Laviano SA</v>
          </cell>
          <cell r="C1922">
            <v>0.040129</v>
          </cell>
          <cell r="D1922">
            <v>0.0400129</v>
          </cell>
          <cell r="E1922">
            <v>0.0402451</v>
          </cell>
        </row>
        <row r="1923">
          <cell r="A1923">
            <v>34786301</v>
          </cell>
          <cell r="B1923" t="str">
            <v>Mercato san Severino SA</v>
          </cell>
          <cell r="C1923">
            <v>0.040331</v>
          </cell>
          <cell r="D1923">
            <v>0.040198</v>
          </cell>
          <cell r="E1923">
            <v>0.040464</v>
          </cell>
        </row>
        <row r="1924">
          <cell r="A1924">
            <v>34786901</v>
          </cell>
          <cell r="B1924" t="str">
            <v>Montecorvino Rovella SA Bellizzi</v>
          </cell>
          <cell r="C1924">
            <v>0.040117</v>
          </cell>
          <cell r="D1924">
            <v>0.040038</v>
          </cell>
          <cell r="E1924">
            <v>0.040196</v>
          </cell>
        </row>
        <row r="1925">
          <cell r="A1925">
            <v>34787101</v>
          </cell>
          <cell r="B1925" t="str">
            <v>Monte san Giacomo SA</v>
          </cell>
          <cell r="C1925">
            <v>0.0401405</v>
          </cell>
          <cell r="D1925">
            <v>0.04001</v>
          </cell>
          <cell r="E1925">
            <v>0.04027100000000001</v>
          </cell>
        </row>
        <row r="1926">
          <cell r="A1926">
            <v>34787201</v>
          </cell>
          <cell r="B1926" t="str">
            <v>Montesano sulla Marcellana SA</v>
          </cell>
          <cell r="C1926">
            <v>0.0401293</v>
          </cell>
          <cell r="D1926">
            <v>0.040025</v>
          </cell>
          <cell r="E1926">
            <v>0.0402336</v>
          </cell>
        </row>
        <row r="1927">
          <cell r="A1927">
            <v>34787401</v>
          </cell>
          <cell r="B1927" t="str">
            <v>Nocera Inferiore SA</v>
          </cell>
          <cell r="C1927">
            <v>0.0403307</v>
          </cell>
          <cell r="D1927">
            <v>0.0401075</v>
          </cell>
          <cell r="E1927">
            <v>0.0405539</v>
          </cell>
        </row>
        <row r="1928">
          <cell r="A1928">
            <v>34787501</v>
          </cell>
          <cell r="B1928" t="str">
            <v>Nocera Superiore SA</v>
          </cell>
          <cell r="C1928">
            <v>0.040332</v>
          </cell>
          <cell r="D1928">
            <v>0.040234</v>
          </cell>
          <cell r="E1928">
            <v>0.04043</v>
          </cell>
        </row>
        <row r="1929">
          <cell r="A1929">
            <v>34787901</v>
          </cell>
          <cell r="B1929" t="str">
            <v>Oliveto Citra SA</v>
          </cell>
          <cell r="C1929">
            <v>0.0401164</v>
          </cell>
          <cell r="D1929">
            <v>0.040034</v>
          </cell>
          <cell r="E1929">
            <v>0.04019880000000001</v>
          </cell>
        </row>
        <row r="1930">
          <cell r="A1930">
            <v>34788301</v>
          </cell>
          <cell r="B1930" t="str">
            <v>Padula SA</v>
          </cell>
          <cell r="C1930">
            <v>0.040123</v>
          </cell>
          <cell r="D1930">
            <v>0.0400298</v>
          </cell>
          <cell r="E1930">
            <v>0.0402162</v>
          </cell>
        </row>
        <row r="1931">
          <cell r="A1931">
            <v>34788501</v>
          </cell>
          <cell r="B1931" t="str">
            <v>Palomonte SA</v>
          </cell>
          <cell r="C1931">
            <v>0.04016</v>
          </cell>
          <cell r="D1931">
            <v>0.0399805</v>
          </cell>
          <cell r="E1931">
            <v>0.0403395</v>
          </cell>
        </row>
        <row r="1932">
          <cell r="A1932">
            <v>34788601</v>
          </cell>
          <cell r="B1932" t="str">
            <v>Pellezzano SA</v>
          </cell>
          <cell r="C1932">
            <v>0.0403358</v>
          </cell>
          <cell r="D1932">
            <v>0.040071</v>
          </cell>
          <cell r="E1932">
            <v>0.040600599999999994</v>
          </cell>
        </row>
        <row r="1933">
          <cell r="A1933">
            <v>34789301</v>
          </cell>
          <cell r="B1933" t="str">
            <v>Polla SA</v>
          </cell>
          <cell r="C1933">
            <v>0.040128</v>
          </cell>
          <cell r="D1933">
            <v>0.040025</v>
          </cell>
          <cell r="E1933">
            <v>0.040230999999999996</v>
          </cell>
        </row>
        <row r="1934">
          <cell r="A1934">
            <v>34789501</v>
          </cell>
          <cell r="B1934" t="str">
            <v>Pontecagnano Faiano SA</v>
          </cell>
          <cell r="C1934">
            <v>0.040107</v>
          </cell>
          <cell r="D1934">
            <v>0.040052</v>
          </cell>
          <cell r="E1934">
            <v>0.040161999999999996</v>
          </cell>
        </row>
        <row r="1935">
          <cell r="A1935">
            <v>34790401</v>
          </cell>
          <cell r="B1935" t="str">
            <v>Roccapiemonte SA</v>
          </cell>
          <cell r="C1935">
            <v>0.04033</v>
          </cell>
          <cell r="D1935">
            <v>0.040075</v>
          </cell>
          <cell r="E1935">
            <v>0.040584999999999996</v>
          </cell>
        </row>
        <row r="1936">
          <cell r="A1936">
            <v>34791001</v>
          </cell>
          <cell r="B1936" t="str">
            <v>Sala Consilina SA</v>
          </cell>
          <cell r="C1936">
            <v>0.040133</v>
          </cell>
          <cell r="D1936">
            <v>0.0400192</v>
          </cell>
          <cell r="E1936">
            <v>0.040246800000000006</v>
          </cell>
        </row>
        <row r="1937">
          <cell r="A1937">
            <v>34791200</v>
          </cell>
          <cell r="B1937" t="str">
            <v>PdR di SALERNO</v>
          </cell>
          <cell r="C1937">
            <v>0.0403366</v>
          </cell>
          <cell r="D1937">
            <v>0.0400862</v>
          </cell>
          <cell r="E1937">
            <v>0.040587</v>
          </cell>
        </row>
        <row r="1938">
          <cell r="A1938">
            <v>34791301</v>
          </cell>
          <cell r="B1938" t="str">
            <v>Salvitelle SA</v>
          </cell>
          <cell r="C1938">
            <v>0.040237</v>
          </cell>
          <cell r="D1938">
            <v>0.0400161</v>
          </cell>
          <cell r="E1938">
            <v>0.040457900000000005</v>
          </cell>
        </row>
        <row r="1939">
          <cell r="A1939">
            <v>34791601</v>
          </cell>
          <cell r="B1939" t="str">
            <v>san Gregorio Magno SA</v>
          </cell>
          <cell r="C1939">
            <v>0.040128</v>
          </cell>
          <cell r="D1939">
            <v>0.0400357</v>
          </cell>
          <cell r="E1939">
            <v>0.040220299999999994</v>
          </cell>
        </row>
        <row r="1940">
          <cell r="A1940">
            <v>34792101</v>
          </cell>
          <cell r="B1940" t="str">
            <v>san Pietro al Tanagro SA</v>
          </cell>
          <cell r="C1940">
            <v>0.04012</v>
          </cell>
          <cell r="D1940">
            <v>0.040034</v>
          </cell>
          <cell r="E1940">
            <v>0.040206000000000006</v>
          </cell>
        </row>
        <row r="1941">
          <cell r="A1941">
            <v>34792600</v>
          </cell>
          <cell r="B1941" t="str">
            <v>PdR di Sant'Egidio del Monte Albino</v>
          </cell>
          <cell r="C1941">
            <v>0.040331</v>
          </cell>
          <cell r="D1941">
            <v>0.040305</v>
          </cell>
          <cell r="E1941">
            <v>0.040357</v>
          </cell>
        </row>
        <row r="1942">
          <cell r="A1942">
            <v>34792701</v>
          </cell>
          <cell r="B1942" t="str">
            <v>Santomenna SA</v>
          </cell>
          <cell r="C1942">
            <v>0.040145</v>
          </cell>
          <cell r="D1942">
            <v>0.0400121</v>
          </cell>
          <cell r="E1942">
            <v>0.0402779</v>
          </cell>
        </row>
        <row r="1943">
          <cell r="A1943">
            <v>34793101</v>
          </cell>
          <cell r="B1943" t="str">
            <v>Sarno SA</v>
          </cell>
          <cell r="C1943">
            <v>0.040342</v>
          </cell>
          <cell r="D1943">
            <v>0.040256</v>
          </cell>
          <cell r="E1943">
            <v>0.040428000000000006</v>
          </cell>
        </row>
        <row r="1944">
          <cell r="A1944">
            <v>34793601</v>
          </cell>
          <cell r="B1944" t="str">
            <v>Serre SA</v>
          </cell>
          <cell r="C1944">
            <v>0.040132</v>
          </cell>
          <cell r="D1944">
            <v>0.0400417</v>
          </cell>
          <cell r="E1944">
            <v>0.0402223</v>
          </cell>
        </row>
        <row r="1945">
          <cell r="A1945">
            <v>34793801</v>
          </cell>
          <cell r="B1945" t="str">
            <v>Siano SA</v>
          </cell>
          <cell r="C1945">
            <v>0.0403269</v>
          </cell>
          <cell r="D1945">
            <v>0.040086</v>
          </cell>
          <cell r="E1945">
            <v>0.0405678</v>
          </cell>
        </row>
        <row r="1946">
          <cell r="A1946">
            <v>34794201</v>
          </cell>
          <cell r="B1946" t="str">
            <v>Teggiano SA</v>
          </cell>
          <cell r="C1946">
            <v>0.04014</v>
          </cell>
          <cell r="D1946">
            <v>0.0400058</v>
          </cell>
          <cell r="E1946">
            <v>0.0402742</v>
          </cell>
        </row>
        <row r="1947">
          <cell r="A1947">
            <v>34794701</v>
          </cell>
          <cell r="B1947" t="str">
            <v>Tramonti SA</v>
          </cell>
          <cell r="C1947">
            <v>0.04037</v>
          </cell>
          <cell r="D1947">
            <v>0.040225</v>
          </cell>
          <cell r="E1947">
            <v>0.04051500000000001</v>
          </cell>
        </row>
        <row r="1948">
          <cell r="A1948">
            <v>34795101</v>
          </cell>
          <cell r="B1948" t="str">
            <v>Valva SA</v>
          </cell>
          <cell r="C1948">
            <v>0.040134</v>
          </cell>
          <cell r="D1948">
            <v>0.0400032</v>
          </cell>
          <cell r="E1948">
            <v>0.0402648</v>
          </cell>
        </row>
        <row r="1949">
          <cell r="A1949">
            <v>34795401</v>
          </cell>
          <cell r="B1949" t="str">
            <v>Bellizzi SA</v>
          </cell>
          <cell r="C1949">
            <v>0.040114</v>
          </cell>
          <cell r="D1949">
            <v>0.040048</v>
          </cell>
          <cell r="E1949">
            <v>0.040179999999999993</v>
          </cell>
        </row>
        <row r="1950">
          <cell r="A1950">
            <v>34795501</v>
          </cell>
          <cell r="B1950" t="str">
            <v>Acciano AQ</v>
          </cell>
          <cell r="C1950">
            <v>0.039746</v>
          </cell>
          <cell r="D1950">
            <v>0.0398557</v>
          </cell>
          <cell r="E1950">
            <v>0.03963629999999999</v>
          </cell>
        </row>
        <row r="1951">
          <cell r="A1951">
            <v>34795601</v>
          </cell>
          <cell r="B1951" t="str">
            <v>Aielli AQ</v>
          </cell>
          <cell r="C1951">
            <v>0.03967</v>
          </cell>
          <cell r="D1951">
            <v>0.039823</v>
          </cell>
          <cell r="E1951">
            <v>0.039517</v>
          </cell>
        </row>
        <row r="1952">
          <cell r="A1952">
            <v>34796000</v>
          </cell>
          <cell r="B1952" t="str">
            <v>PdR di AVEZZANO</v>
          </cell>
          <cell r="C1952">
            <v>0.0397547</v>
          </cell>
          <cell r="D1952">
            <v>0.0398457</v>
          </cell>
          <cell r="E1952">
            <v>0.039663699999999996</v>
          </cell>
        </row>
        <row r="1953">
          <cell r="A1953">
            <v>34796301</v>
          </cell>
          <cell r="B1953" t="str">
            <v>Barisciano AQ</v>
          </cell>
          <cell r="C1953">
            <v>0.038775</v>
          </cell>
          <cell r="D1953">
            <v>0.039001</v>
          </cell>
          <cell r="E1953">
            <v>0.03854899999999999</v>
          </cell>
        </row>
        <row r="1954">
          <cell r="A1954">
            <v>34796701</v>
          </cell>
          <cell r="B1954" t="str">
            <v>Cagnano Amiterno AQ</v>
          </cell>
          <cell r="C1954">
            <v>0.038665</v>
          </cell>
          <cell r="D1954">
            <v>0.038859</v>
          </cell>
          <cell r="E1954">
            <v>0.038471</v>
          </cell>
        </row>
        <row r="1955">
          <cell r="A1955">
            <v>34797201</v>
          </cell>
          <cell r="B1955" t="str">
            <v>Cansano AQ</v>
          </cell>
          <cell r="C1955">
            <v>0.039762</v>
          </cell>
          <cell r="D1955">
            <v>0.039824</v>
          </cell>
          <cell r="E1955">
            <v>0.0397</v>
          </cell>
        </row>
        <row r="1956">
          <cell r="A1956">
            <v>34797401</v>
          </cell>
          <cell r="B1956" t="str">
            <v>Capistrello AQ</v>
          </cell>
          <cell r="C1956">
            <v>0.03976</v>
          </cell>
          <cell r="D1956">
            <v>0.03985</v>
          </cell>
          <cell r="E1956">
            <v>0.03967</v>
          </cell>
        </row>
        <row r="1957">
          <cell r="A1957">
            <v>34797701</v>
          </cell>
          <cell r="B1957" t="str">
            <v>Pontecorvo FR</v>
          </cell>
          <cell r="C1957">
            <v>0.040196</v>
          </cell>
          <cell r="D1957">
            <v>0.040078</v>
          </cell>
          <cell r="E1957">
            <v>0.040314</v>
          </cell>
        </row>
        <row r="1958">
          <cell r="A1958">
            <v>34798501</v>
          </cell>
          <cell r="B1958" t="str">
            <v>Castelvecchio Subequo AQ</v>
          </cell>
          <cell r="C1958">
            <v>0.039762</v>
          </cell>
          <cell r="D1958">
            <v>0.039835</v>
          </cell>
          <cell r="E1958">
            <v>0.039688999999999995</v>
          </cell>
        </row>
        <row r="1959">
          <cell r="A1959">
            <v>34798601</v>
          </cell>
          <cell r="B1959" t="str">
            <v>Celano AQ 1'p</v>
          </cell>
          <cell r="C1959">
            <v>0.039753</v>
          </cell>
          <cell r="D1959">
            <v>0.039834</v>
          </cell>
          <cell r="E1959">
            <v>0.03967199999999999</v>
          </cell>
        </row>
        <row r="1960">
          <cell r="A1960">
            <v>34798701</v>
          </cell>
          <cell r="B1960" t="str">
            <v>Cerchio AQ</v>
          </cell>
          <cell r="C1960">
            <v>0.03975</v>
          </cell>
          <cell r="D1960">
            <v>0.039833</v>
          </cell>
          <cell r="E1960">
            <v>0.039667</v>
          </cell>
        </row>
        <row r="1961">
          <cell r="A1961">
            <v>34799301</v>
          </cell>
          <cell r="B1961" t="str">
            <v>Collelongo AQ</v>
          </cell>
          <cell r="C1961">
            <v>0.03976</v>
          </cell>
          <cell r="D1961">
            <v>0.039842</v>
          </cell>
          <cell r="E1961">
            <v>0.03967799999999999</v>
          </cell>
        </row>
        <row r="1962">
          <cell r="A1962">
            <v>34799401</v>
          </cell>
          <cell r="B1962" t="str">
            <v>Collepietro AQ</v>
          </cell>
          <cell r="C1962">
            <v>0.038755</v>
          </cell>
          <cell r="D1962">
            <v>0.038983</v>
          </cell>
          <cell r="E1962">
            <v>0.038527</v>
          </cell>
        </row>
        <row r="1963">
          <cell r="A1963">
            <v>34799501</v>
          </cell>
          <cell r="B1963" t="str">
            <v>Corfinio AQ</v>
          </cell>
          <cell r="C1963">
            <v>0.039766</v>
          </cell>
          <cell r="D1963">
            <v>0.039833</v>
          </cell>
          <cell r="E1963">
            <v>0.039699000000000005</v>
          </cell>
        </row>
        <row r="1964">
          <cell r="A1964">
            <v>34799901</v>
          </cell>
          <cell r="B1964" t="str">
            <v>Gagliano Aterno AQ</v>
          </cell>
          <cell r="C1964">
            <v>0.039738</v>
          </cell>
          <cell r="D1964">
            <v>0.0398354</v>
          </cell>
          <cell r="E1964">
            <v>0.039640600000000005</v>
          </cell>
        </row>
        <row r="1965">
          <cell r="A1965">
            <v>34800101</v>
          </cell>
          <cell r="B1965" t="str">
            <v>Goriano Sicoli AQ</v>
          </cell>
          <cell r="C1965">
            <v>0.039739</v>
          </cell>
          <cell r="D1965">
            <v>0.039841</v>
          </cell>
          <cell r="E1965">
            <v>0.03963699999999999</v>
          </cell>
        </row>
        <row r="1966">
          <cell r="A1966">
            <v>34800300</v>
          </cell>
          <cell r="B1966" t="str">
            <v>PdR di L'AQUILA</v>
          </cell>
          <cell r="C1966">
            <v>0.038781</v>
          </cell>
          <cell r="D1966">
            <v>0.038912</v>
          </cell>
          <cell r="E1966">
            <v>0.038650000000000004</v>
          </cell>
        </row>
        <row r="1967">
          <cell r="A1967">
            <v>34800501</v>
          </cell>
          <cell r="B1967" t="str">
            <v>Luco dei Marsi AQ</v>
          </cell>
          <cell r="C1967">
            <v>0.039669</v>
          </cell>
          <cell r="D1967">
            <v>0.0398</v>
          </cell>
          <cell r="E1967">
            <v>0.039538000000000004</v>
          </cell>
        </row>
        <row r="1968">
          <cell r="A1968">
            <v>34800701</v>
          </cell>
          <cell r="B1968" t="str">
            <v>Magliano de' Marsi AQ</v>
          </cell>
          <cell r="C1968">
            <v>0.039743</v>
          </cell>
          <cell r="D1968">
            <v>0.039841</v>
          </cell>
          <cell r="E1968">
            <v>0.039645</v>
          </cell>
        </row>
        <row r="1969">
          <cell r="A1969">
            <v>34800901</v>
          </cell>
          <cell r="B1969" t="str">
            <v>Molina Aterno AQ</v>
          </cell>
          <cell r="C1969">
            <v>0.039745</v>
          </cell>
          <cell r="D1969">
            <v>0.039841</v>
          </cell>
          <cell r="E1969">
            <v>0.039649000000000004</v>
          </cell>
        </row>
        <row r="1970">
          <cell r="A1970">
            <v>34801201</v>
          </cell>
          <cell r="B1970" t="str">
            <v>Navelli AQ</v>
          </cell>
          <cell r="C1970">
            <v>0.038788</v>
          </cell>
          <cell r="D1970">
            <v>0.0390757</v>
          </cell>
          <cell r="E1970">
            <v>0.03850030000000001</v>
          </cell>
        </row>
        <row r="1971">
          <cell r="A1971">
            <v>34801601</v>
          </cell>
          <cell r="B1971" t="str">
            <v>Oricola AQ</v>
          </cell>
          <cell r="C1971">
            <v>0.039655</v>
          </cell>
          <cell r="D1971">
            <v>0.0397791</v>
          </cell>
          <cell r="E1971">
            <v>0.03953090000000001</v>
          </cell>
        </row>
        <row r="1972">
          <cell r="A1972">
            <v>34801701</v>
          </cell>
          <cell r="B1972" t="str">
            <v>Ortona dei Marsi AQ</v>
          </cell>
          <cell r="C1972">
            <v>0.039745</v>
          </cell>
          <cell r="D1972">
            <v>0.039817</v>
          </cell>
          <cell r="E1972">
            <v>0.03967300000000001</v>
          </cell>
        </row>
        <row r="1973">
          <cell r="A1973">
            <v>34801901</v>
          </cell>
          <cell r="B1973" t="str">
            <v>Ovindoli AQ</v>
          </cell>
          <cell r="C1973">
            <v>0.039755</v>
          </cell>
          <cell r="D1973">
            <v>0.039852</v>
          </cell>
          <cell r="E1973">
            <v>0.039658</v>
          </cell>
        </row>
        <row r="1974">
          <cell r="A1974">
            <v>34802001</v>
          </cell>
          <cell r="B1974" t="str">
            <v>Pacentro AQ</v>
          </cell>
          <cell r="C1974">
            <v>0.0397309</v>
          </cell>
          <cell r="D1974">
            <v>0.0398322</v>
          </cell>
          <cell r="E1974">
            <v>0.0396296</v>
          </cell>
        </row>
        <row r="1975">
          <cell r="A1975">
            <v>34802101</v>
          </cell>
          <cell r="B1975" t="str">
            <v>Pereto AQ</v>
          </cell>
          <cell r="C1975">
            <v>0.039679</v>
          </cell>
          <cell r="D1975">
            <v>0.039821</v>
          </cell>
          <cell r="E1975">
            <v>0.039536999999999996</v>
          </cell>
        </row>
        <row r="1976">
          <cell r="A1976">
            <v>34802301</v>
          </cell>
          <cell r="B1976" t="str">
            <v>Pescina AQ</v>
          </cell>
          <cell r="C1976">
            <v>0.039705</v>
          </cell>
          <cell r="D1976">
            <v>0.03983</v>
          </cell>
          <cell r="E1976">
            <v>0.03958</v>
          </cell>
        </row>
        <row r="1977">
          <cell r="A1977">
            <v>34802401</v>
          </cell>
          <cell r="B1977" t="str">
            <v>Pescocostanzo AQ</v>
          </cell>
          <cell r="C1977">
            <v>0.039758</v>
          </cell>
          <cell r="D1977">
            <v>0.039848</v>
          </cell>
          <cell r="E1977">
            <v>0.039668</v>
          </cell>
        </row>
        <row r="1978">
          <cell r="A1978">
            <v>34802501</v>
          </cell>
          <cell r="B1978" t="str">
            <v>Pettorano sul Gizio AQ</v>
          </cell>
          <cell r="C1978">
            <v>0.0397594</v>
          </cell>
          <cell r="D1978">
            <v>0.0398347</v>
          </cell>
          <cell r="E1978">
            <v>0.0396841</v>
          </cell>
        </row>
        <row r="1979">
          <cell r="A1979">
            <v>34802601</v>
          </cell>
          <cell r="B1979" t="str">
            <v>Pizzoli AQ</v>
          </cell>
          <cell r="C1979">
            <v>0.038793</v>
          </cell>
          <cell r="D1979">
            <v>0.038842</v>
          </cell>
          <cell r="E1979">
            <v>0.038744</v>
          </cell>
        </row>
        <row r="1980">
          <cell r="A1980">
            <v>34802701</v>
          </cell>
          <cell r="B1980" t="str">
            <v>Poggio Picenze AQ</v>
          </cell>
          <cell r="C1980">
            <v>0.038835</v>
          </cell>
          <cell r="D1980">
            <v>0.039124</v>
          </cell>
          <cell r="E1980">
            <v>0.038546000000000004</v>
          </cell>
        </row>
        <row r="1981">
          <cell r="A1981">
            <v>34802801</v>
          </cell>
          <cell r="B1981" t="str">
            <v>Prata d'Ansidonia AQ</v>
          </cell>
          <cell r="C1981">
            <v>0.03871</v>
          </cell>
          <cell r="D1981">
            <v>0.038929</v>
          </cell>
          <cell r="E1981">
            <v>0.038491000000000004</v>
          </cell>
        </row>
        <row r="1982">
          <cell r="A1982">
            <v>34802901</v>
          </cell>
          <cell r="B1982" t="str">
            <v>Pratola Peligna AQ 1'p s.c. Pratelle</v>
          </cell>
          <cell r="C1982">
            <v>0.039771</v>
          </cell>
          <cell r="D1982">
            <v>0.039835</v>
          </cell>
          <cell r="E1982">
            <v>0.039707</v>
          </cell>
        </row>
        <row r="1983">
          <cell r="A1983">
            <v>34802902</v>
          </cell>
          <cell r="B1983" t="str">
            <v>Pratola Peligna AQ 2'p Prezza</v>
          </cell>
          <cell r="C1983">
            <v>0.0397731</v>
          </cell>
          <cell r="D1983">
            <v>0.0398504</v>
          </cell>
          <cell r="E1983">
            <v>0.039695799999999996</v>
          </cell>
        </row>
        <row r="1984">
          <cell r="A1984">
            <v>34803401</v>
          </cell>
          <cell r="B1984" t="str">
            <v>Rocca di Botte AQ Oricola</v>
          </cell>
          <cell r="C1984">
            <v>0.039709</v>
          </cell>
          <cell r="D1984">
            <v>0.039845</v>
          </cell>
          <cell r="E1984">
            <v>0.039573000000000004</v>
          </cell>
        </row>
        <row r="1985">
          <cell r="A1985">
            <v>34803802</v>
          </cell>
          <cell r="B1985" t="str">
            <v>Roccaraso AQ</v>
          </cell>
          <cell r="C1985">
            <v>0.039747</v>
          </cell>
          <cell r="D1985">
            <v>0.039848</v>
          </cell>
          <cell r="E1985">
            <v>0.039645999999999994</v>
          </cell>
        </row>
        <row r="1986">
          <cell r="A1986">
            <v>34804001</v>
          </cell>
          <cell r="B1986" t="str">
            <v>san Benedetto in Perillis AQ</v>
          </cell>
          <cell r="C1986">
            <v>0.039769</v>
          </cell>
          <cell r="D1986">
            <v>0.039848</v>
          </cell>
          <cell r="E1986">
            <v>0.039689999999999996</v>
          </cell>
        </row>
        <row r="1987">
          <cell r="A1987">
            <v>34804101</v>
          </cell>
          <cell r="B1987" t="str">
            <v>san Demetrio Ne' Vestini AQ</v>
          </cell>
          <cell r="C1987">
            <v>0.038841</v>
          </cell>
          <cell r="D1987">
            <v>0.039066</v>
          </cell>
          <cell r="E1987">
            <v>0.038616000000000004</v>
          </cell>
        </row>
        <row r="1988">
          <cell r="A1988">
            <v>34804901</v>
          </cell>
          <cell r="B1988" t="str">
            <v>Scoppito AQ 1'p capoluogo</v>
          </cell>
          <cell r="C1988">
            <v>0.03876</v>
          </cell>
          <cell r="D1988">
            <v>0.038936</v>
          </cell>
          <cell r="E1988">
            <v>0.03858400000000001</v>
          </cell>
        </row>
        <row r="1989">
          <cell r="A1989">
            <v>34804902</v>
          </cell>
          <cell r="B1989" t="str">
            <v>Scoppito AQ 2'p loc. Vigliano</v>
          </cell>
          <cell r="C1989">
            <v>0.03876</v>
          </cell>
          <cell r="D1989">
            <v>0.038936</v>
          </cell>
          <cell r="E1989">
            <v>0.03858400000000001</v>
          </cell>
        </row>
        <row r="1990">
          <cell r="A1990">
            <v>34804903</v>
          </cell>
          <cell r="B1990" t="str">
            <v>Scoppito AQ 3'p Sella di Corno</v>
          </cell>
          <cell r="C1990">
            <v>0.03876</v>
          </cell>
          <cell r="D1990">
            <v>0.038936</v>
          </cell>
          <cell r="E1990">
            <v>0.03858400000000001</v>
          </cell>
        </row>
        <row r="1991">
          <cell r="A1991">
            <v>34805200</v>
          </cell>
          <cell r="B1991" t="str">
            <v>PdR di SULMONA</v>
          </cell>
          <cell r="C1991">
            <v>0.0397575</v>
          </cell>
          <cell r="D1991">
            <v>0.0398385</v>
          </cell>
          <cell r="E1991">
            <v>0.0396765</v>
          </cell>
        </row>
        <row r="1992">
          <cell r="A1992">
            <v>34805202</v>
          </cell>
          <cell r="B1992" t="str">
            <v>Sulmona AQ 2'p zona ind.le</v>
          </cell>
          <cell r="C1992">
            <v>0.039737</v>
          </cell>
          <cell r="D1992">
            <v>0.0398348</v>
          </cell>
          <cell r="E1992">
            <v>0.039639200000000006</v>
          </cell>
        </row>
        <row r="1993">
          <cell r="A1993">
            <v>34805301</v>
          </cell>
          <cell r="B1993" t="str">
            <v>Tagliacozzo AQ</v>
          </cell>
          <cell r="C1993">
            <v>0.039731</v>
          </cell>
          <cell r="D1993">
            <v>0.0398382</v>
          </cell>
          <cell r="E1993">
            <v>0.03962380000000001</v>
          </cell>
        </row>
        <row r="1994">
          <cell r="A1994">
            <v>34806201</v>
          </cell>
          <cell r="B1994" t="str">
            <v>Vittorito AQ</v>
          </cell>
          <cell r="C1994">
            <v>0.039766</v>
          </cell>
          <cell r="D1994">
            <v>0.039836</v>
          </cell>
          <cell r="E1994">
            <v>0.039696</v>
          </cell>
        </row>
        <row r="1995">
          <cell r="A1995">
            <v>34806300</v>
          </cell>
          <cell r="B1995" t="str">
            <v>PdR di ALBA ADRIATICA</v>
          </cell>
          <cell r="C1995">
            <v>0.037812</v>
          </cell>
          <cell r="D1995">
            <v>0.0380457</v>
          </cell>
          <cell r="E1995">
            <v>0.037578299999999995</v>
          </cell>
        </row>
        <row r="1996">
          <cell r="A1996">
            <v>34806601</v>
          </cell>
          <cell r="B1996" t="str">
            <v>Atri TE</v>
          </cell>
          <cell r="C1996">
            <v>0.0378179</v>
          </cell>
          <cell r="D1996">
            <v>0.0382544</v>
          </cell>
          <cell r="E1996">
            <v>0.0373814</v>
          </cell>
        </row>
        <row r="1997">
          <cell r="A1997">
            <v>34807901</v>
          </cell>
          <cell r="B1997" t="str">
            <v>Civitella del Tronto TE</v>
          </cell>
          <cell r="C1997">
            <v>0.037738</v>
          </cell>
          <cell r="D1997" t="e">
            <v>#N/A</v>
          </cell>
          <cell r="E1997" t="e">
            <v>#N/A</v>
          </cell>
        </row>
        <row r="1998">
          <cell r="A1998">
            <v>34808301</v>
          </cell>
          <cell r="B1998" t="str">
            <v>Corropoli TE</v>
          </cell>
          <cell r="C1998">
            <v>0.037803</v>
          </cell>
          <cell r="D1998">
            <v>0.038023</v>
          </cell>
          <cell r="E1998">
            <v>0.037583000000000005</v>
          </cell>
        </row>
        <row r="1999">
          <cell r="A1999">
            <v>34808700</v>
          </cell>
          <cell r="B1999" t="str">
            <v>PdR di GIULIANOVA</v>
          </cell>
          <cell r="C1999">
            <v>0.037826</v>
          </cell>
          <cell r="D1999">
            <v>0.0380753</v>
          </cell>
          <cell r="E1999">
            <v>0.0375767</v>
          </cell>
        </row>
        <row r="2000">
          <cell r="A2000">
            <v>34809201</v>
          </cell>
          <cell r="B2000" t="str">
            <v>Mosciano sant'Angelo TE</v>
          </cell>
          <cell r="C2000">
            <v>0.037785</v>
          </cell>
          <cell r="D2000">
            <v>0.037962</v>
          </cell>
          <cell r="E2000">
            <v>0.037607999999999996</v>
          </cell>
        </row>
        <row r="2001">
          <cell r="A2001">
            <v>34809700</v>
          </cell>
          <cell r="B2001" t="str">
            <v>PdR di PINETO</v>
          </cell>
          <cell r="C2001">
            <v>0.0378799</v>
          </cell>
          <cell r="D2001">
            <v>0.0381973</v>
          </cell>
          <cell r="E2001">
            <v>0.037562500000000006</v>
          </cell>
        </row>
        <row r="2002">
          <cell r="A2002">
            <v>34809900</v>
          </cell>
          <cell r="B2002" t="str">
            <v>PdR di ROSETO DEGLI ABRUZZI</v>
          </cell>
          <cell r="C2002">
            <v>0.0377809</v>
          </cell>
          <cell r="D2002">
            <v>0.0379596</v>
          </cell>
          <cell r="E2002">
            <v>0.037602199999999995</v>
          </cell>
        </row>
        <row r="2003">
          <cell r="A2003">
            <v>34809903</v>
          </cell>
          <cell r="B2003" t="str">
            <v>Roseto degli Abruzzi TE 3'p Cologna</v>
          </cell>
          <cell r="C2003">
            <v>0.0378283</v>
          </cell>
          <cell r="D2003">
            <v>0.0380779</v>
          </cell>
          <cell r="E2003">
            <v>0.03757870000000001</v>
          </cell>
        </row>
        <row r="2004">
          <cell r="A2004">
            <v>34810200</v>
          </cell>
          <cell r="B2004" t="str">
            <v>PdR di MONTESILVANO</v>
          </cell>
          <cell r="C2004">
            <v>0.0378189</v>
          </cell>
          <cell r="D2004">
            <v>0.0384654</v>
          </cell>
          <cell r="E2004">
            <v>0.03717240000000001</v>
          </cell>
        </row>
        <row r="2005">
          <cell r="A2005">
            <v>34810600</v>
          </cell>
          <cell r="B2005" t="str">
            <v>PdR di TORTORETO</v>
          </cell>
          <cell r="C2005">
            <v>0.037792</v>
          </cell>
          <cell r="D2005">
            <v>0.038003</v>
          </cell>
          <cell r="E2005">
            <v>0.037580999999999996</v>
          </cell>
        </row>
        <row r="2006">
          <cell r="A2006">
            <v>34811101</v>
          </cell>
          <cell r="B2006" t="str">
            <v>Alanno PE</v>
          </cell>
          <cell r="C2006">
            <v>0.038246</v>
          </cell>
          <cell r="D2006">
            <v>0.038213</v>
          </cell>
          <cell r="E2006">
            <v>0.03827900000000001</v>
          </cell>
        </row>
        <row r="2007">
          <cell r="A2007">
            <v>34811201</v>
          </cell>
          <cell r="B2007" t="str">
            <v>Bolognano PE Torre de' Passeri</v>
          </cell>
          <cell r="C2007">
            <v>0.038843</v>
          </cell>
          <cell r="D2007">
            <v>0.0390443</v>
          </cell>
          <cell r="E2007">
            <v>0.03864170000000001</v>
          </cell>
        </row>
        <row r="2008">
          <cell r="A2008">
            <v>34811401</v>
          </cell>
          <cell r="B2008" t="str">
            <v>Bussi sul Tirino PE</v>
          </cell>
          <cell r="C2008">
            <v>0.0388969</v>
          </cell>
          <cell r="D2008">
            <v>0.0391465</v>
          </cell>
          <cell r="E2008">
            <v>0.038647299999999996</v>
          </cell>
        </row>
        <row r="2009">
          <cell r="A2009">
            <v>34811801</v>
          </cell>
          <cell r="B2009" t="str">
            <v>Castiglione a Casauria PE</v>
          </cell>
          <cell r="C2009">
            <v>0.038834</v>
          </cell>
          <cell r="D2009">
            <v>0.039069</v>
          </cell>
          <cell r="E2009">
            <v>0.038599</v>
          </cell>
        </row>
        <row r="2010">
          <cell r="A2010">
            <v>34812000</v>
          </cell>
          <cell r="B2010" t="str">
            <v>PDR DI CEPAGATTI</v>
          </cell>
          <cell r="C2010">
            <v>0.0379712</v>
          </cell>
          <cell r="D2010">
            <v>0.0388564</v>
          </cell>
          <cell r="E2010">
            <v>0.037085999999999994</v>
          </cell>
        </row>
        <row r="2011">
          <cell r="A2011">
            <v>34812401</v>
          </cell>
          <cell r="B2011" t="str">
            <v>Collecorvino PE</v>
          </cell>
          <cell r="C2011">
            <v>0.037919</v>
          </cell>
          <cell r="D2011">
            <v>0.0384236</v>
          </cell>
          <cell r="E2011">
            <v>0.0374144</v>
          </cell>
        </row>
        <row r="2012">
          <cell r="A2012">
            <v>34813001</v>
          </cell>
          <cell r="B2012" t="str">
            <v>Loreto Aprutino PE 1'p capoluogo</v>
          </cell>
          <cell r="C2012">
            <v>0.037985</v>
          </cell>
          <cell r="D2012">
            <v>0.0385646</v>
          </cell>
          <cell r="E2012">
            <v>0.0374054</v>
          </cell>
        </row>
        <row r="2013">
          <cell r="A2013">
            <v>34813002</v>
          </cell>
          <cell r="B2013" t="str">
            <v>Loreto Aprutino PE 2'p Passocord.</v>
          </cell>
          <cell r="C2013">
            <v>0.037921</v>
          </cell>
          <cell r="D2013">
            <v>0.0384082</v>
          </cell>
          <cell r="E2013">
            <v>0.0374338</v>
          </cell>
        </row>
        <row r="2014">
          <cell r="A2014">
            <v>34813101</v>
          </cell>
          <cell r="B2014" t="str">
            <v>Manoppello PE loc. Scalo</v>
          </cell>
          <cell r="C2014">
            <v>0.0387234</v>
          </cell>
          <cell r="D2014">
            <v>0.0388369</v>
          </cell>
          <cell r="E2014">
            <v>0.038609899999999996</v>
          </cell>
        </row>
        <row r="2015">
          <cell r="A2015">
            <v>34813201</v>
          </cell>
          <cell r="B2015" t="str">
            <v>Montebello di Bertona PE</v>
          </cell>
          <cell r="C2015">
            <v>0.037948</v>
          </cell>
          <cell r="D2015">
            <v>0.038492</v>
          </cell>
          <cell r="E2015">
            <v>0.03740400000000001</v>
          </cell>
        </row>
        <row r="2016">
          <cell r="A2016">
            <v>34813400</v>
          </cell>
          <cell r="B2016" t="str">
            <v>PdR di MOSCUFO</v>
          </cell>
          <cell r="C2016">
            <v>0.038069</v>
          </cell>
          <cell r="D2016">
            <v>0.038928</v>
          </cell>
          <cell r="E2016">
            <v>0.03721</v>
          </cell>
        </row>
        <row r="2017">
          <cell r="A2017">
            <v>34813601</v>
          </cell>
          <cell r="B2017" t="str">
            <v>Penne PE</v>
          </cell>
          <cell r="C2017">
            <v>0.037985</v>
          </cell>
          <cell r="D2017">
            <v>0.0386123</v>
          </cell>
          <cell r="E2017">
            <v>0.037357699999999994</v>
          </cell>
        </row>
        <row r="2018">
          <cell r="A2018">
            <v>34813701</v>
          </cell>
          <cell r="B2018" t="str">
            <v>Pescara PE</v>
          </cell>
          <cell r="C2018">
            <v>0.038938</v>
          </cell>
          <cell r="D2018">
            <v>0.03991</v>
          </cell>
          <cell r="E2018">
            <v>0.037966</v>
          </cell>
        </row>
        <row r="2019">
          <cell r="A2019">
            <v>34813901</v>
          </cell>
          <cell r="B2019" t="str">
            <v>Pianella PE</v>
          </cell>
          <cell r="C2019">
            <v>0.0379828</v>
          </cell>
          <cell r="D2019">
            <v>0.0388808</v>
          </cell>
          <cell r="E2019">
            <v>0.037084799999999994</v>
          </cell>
        </row>
        <row r="2020">
          <cell r="A2020">
            <v>34814101</v>
          </cell>
          <cell r="B2020" t="str">
            <v>Pietranico PE</v>
          </cell>
          <cell r="C2020">
            <v>0.038788</v>
          </cell>
          <cell r="D2020">
            <v>0.03899</v>
          </cell>
          <cell r="E2020">
            <v>0.03858600000000001</v>
          </cell>
        </row>
        <row r="2021">
          <cell r="A2021">
            <v>34814201</v>
          </cell>
          <cell r="B2021" t="str">
            <v>Popoli PE</v>
          </cell>
          <cell r="C2021">
            <v>0.0388789</v>
          </cell>
          <cell r="D2021">
            <v>0.0391094</v>
          </cell>
          <cell r="E2021">
            <v>0.0386484</v>
          </cell>
        </row>
        <row r="2022">
          <cell r="A2022">
            <v>34814801</v>
          </cell>
          <cell r="B2022" t="str">
            <v>Scafa PE</v>
          </cell>
          <cell r="C2022">
            <v>0.0388071</v>
          </cell>
          <cell r="D2022">
            <v>0.039046</v>
          </cell>
          <cell r="E2022">
            <v>0.0385682</v>
          </cell>
        </row>
        <row r="2023">
          <cell r="A2023">
            <v>34815101</v>
          </cell>
          <cell r="B2023" t="str">
            <v>Tocco da Casauria PE Castiglione C.</v>
          </cell>
          <cell r="C2023">
            <v>0.038886</v>
          </cell>
          <cell r="D2023">
            <v>0.038891</v>
          </cell>
          <cell r="E2023">
            <v>0.03888099999999999</v>
          </cell>
        </row>
        <row r="2024">
          <cell r="A2024">
            <v>34815201</v>
          </cell>
          <cell r="B2024" t="str">
            <v>Torre de' Passeri PE</v>
          </cell>
          <cell r="C2024">
            <v>0.038784</v>
          </cell>
          <cell r="D2024">
            <v>0.038974</v>
          </cell>
          <cell r="E2024">
            <v>0.038593999999999996</v>
          </cell>
        </row>
        <row r="2025">
          <cell r="A2025">
            <v>34815601</v>
          </cell>
          <cell r="B2025" t="str">
            <v>Altino CH</v>
          </cell>
          <cell r="C2025">
            <v>0.039952</v>
          </cell>
          <cell r="D2025">
            <v>0.03983</v>
          </cell>
          <cell r="E2025">
            <v>0.040074000000000005</v>
          </cell>
        </row>
        <row r="2026">
          <cell r="A2026">
            <v>34815801</v>
          </cell>
          <cell r="B2026" t="str">
            <v>Ari CH</v>
          </cell>
          <cell r="C2026">
            <v>0.039028</v>
          </cell>
          <cell r="D2026">
            <v>0.039135</v>
          </cell>
          <cell r="E2026">
            <v>0.038921</v>
          </cell>
        </row>
        <row r="2027">
          <cell r="A2027">
            <v>34816001</v>
          </cell>
          <cell r="B2027" t="str">
            <v>Atessa CH</v>
          </cell>
          <cell r="C2027">
            <v>0.039135</v>
          </cell>
          <cell r="D2027">
            <v>0.039338</v>
          </cell>
          <cell r="E2027">
            <v>0.03893200000000001</v>
          </cell>
        </row>
        <row r="2028">
          <cell r="A2028">
            <v>34816301</v>
          </cell>
          <cell r="B2028" t="str">
            <v>Bucchianico CH</v>
          </cell>
          <cell r="C2028">
            <v>0.0388831</v>
          </cell>
          <cell r="D2028">
            <v>0.0390883</v>
          </cell>
          <cell r="E2028">
            <v>0.038677899999999994</v>
          </cell>
        </row>
        <row r="2029">
          <cell r="A2029">
            <v>34817001</v>
          </cell>
          <cell r="B2029" t="str">
            <v>Casalbordino CH</v>
          </cell>
          <cell r="C2029">
            <v>0.039172</v>
          </cell>
          <cell r="D2029">
            <v>0.039392</v>
          </cell>
          <cell r="E2029">
            <v>0.038951999999999994</v>
          </cell>
        </row>
        <row r="2030">
          <cell r="A2030">
            <v>34817201</v>
          </cell>
          <cell r="B2030" t="str">
            <v>Casoli CH</v>
          </cell>
          <cell r="C2030">
            <v>0.039924</v>
          </cell>
          <cell r="D2030">
            <v>0.039852</v>
          </cell>
          <cell r="E2030">
            <v>0.039996000000000004</v>
          </cell>
        </row>
        <row r="2031">
          <cell r="A2031">
            <v>34817301</v>
          </cell>
          <cell r="B2031" t="str">
            <v>Castel Frentano CH</v>
          </cell>
          <cell r="C2031">
            <v>0.039047</v>
          </cell>
          <cell r="D2031">
            <v>0.039257</v>
          </cell>
          <cell r="E2031">
            <v>0.038836999999999997</v>
          </cell>
        </row>
        <row r="2032">
          <cell r="A2032">
            <v>34817501</v>
          </cell>
          <cell r="B2032" t="str">
            <v>Castiglione Messer Marino CH</v>
          </cell>
          <cell r="C2032">
            <v>0.03994</v>
          </cell>
          <cell r="D2032">
            <v>0.039857</v>
          </cell>
          <cell r="E2032">
            <v>0.04002300000000001</v>
          </cell>
        </row>
        <row r="2033">
          <cell r="A2033">
            <v>34817601</v>
          </cell>
          <cell r="B2033" t="str">
            <v>Celenza sul Trigno CH</v>
          </cell>
          <cell r="C2033">
            <v>0.039659</v>
          </cell>
          <cell r="D2033">
            <v>0.039542</v>
          </cell>
          <cell r="E2033">
            <v>0.039776</v>
          </cell>
        </row>
        <row r="2034">
          <cell r="A2034">
            <v>34817702</v>
          </cell>
          <cell r="B2034" t="str">
            <v>Chieti CH via Piaggio</v>
          </cell>
          <cell r="C2034">
            <v>0.038883</v>
          </cell>
          <cell r="D2034">
            <v>0.039131</v>
          </cell>
          <cell r="E2034">
            <v>0.038635</v>
          </cell>
        </row>
        <row r="2035">
          <cell r="A2035">
            <v>34818001</v>
          </cell>
          <cell r="B2035" t="str">
            <v>Colledimacine CH</v>
          </cell>
          <cell r="C2035">
            <v>0.039949</v>
          </cell>
          <cell r="D2035">
            <v>0.039844</v>
          </cell>
          <cell r="E2035">
            <v>0.040054</v>
          </cell>
        </row>
        <row r="2036">
          <cell r="A2036">
            <v>34818201</v>
          </cell>
          <cell r="B2036" t="str">
            <v>Crecchio CH</v>
          </cell>
          <cell r="C2036">
            <v>0.038738</v>
          </cell>
          <cell r="D2036">
            <v>0.03879</v>
          </cell>
          <cell r="E2036">
            <v>0.038686000000000005</v>
          </cell>
        </row>
        <row r="2037">
          <cell r="A2037">
            <v>34818301</v>
          </cell>
          <cell r="B2037" t="str">
            <v>Cupello CH 1'p</v>
          </cell>
          <cell r="C2037">
            <v>0.039146</v>
          </cell>
          <cell r="D2037">
            <v>0.039368</v>
          </cell>
          <cell r="E2037">
            <v>0.038924</v>
          </cell>
        </row>
        <row r="2038">
          <cell r="A2038">
            <v>34818302</v>
          </cell>
          <cell r="B2038" t="str">
            <v>Cupello CH 2'p loc. Montalfano</v>
          </cell>
          <cell r="C2038">
            <v>0.039575</v>
          </cell>
          <cell r="D2038">
            <v>0.039464</v>
          </cell>
          <cell r="E2038">
            <v>0.039686</v>
          </cell>
        </row>
        <row r="2039">
          <cell r="A2039">
            <v>34818601</v>
          </cell>
          <cell r="B2039" t="str">
            <v>Fara san Martino CH</v>
          </cell>
          <cell r="C2039">
            <v>0.039922</v>
          </cell>
          <cell r="D2039">
            <v>0.039892</v>
          </cell>
          <cell r="E2039">
            <v>0.039952</v>
          </cell>
        </row>
        <row r="2040">
          <cell r="A2040">
            <v>34818901</v>
          </cell>
          <cell r="B2040" t="str">
            <v>Fraine CH</v>
          </cell>
          <cell r="C2040">
            <v>0.039942</v>
          </cell>
          <cell r="D2040">
            <v>0.039839</v>
          </cell>
          <cell r="E2040">
            <v>0.040045</v>
          </cell>
        </row>
        <row r="2041">
          <cell r="A2041">
            <v>34819000</v>
          </cell>
          <cell r="B2041" t="str">
            <v>PdR di FRANCAVILLA AL MARE</v>
          </cell>
          <cell r="C2041">
            <v>0.038935</v>
          </cell>
          <cell r="D2041">
            <v>0.039086</v>
          </cell>
          <cell r="E2041">
            <v>0.03878399999999999</v>
          </cell>
        </row>
        <row r="2042">
          <cell r="A2042">
            <v>34819101</v>
          </cell>
          <cell r="B2042" t="str">
            <v>Fresagrandinaria CH</v>
          </cell>
          <cell r="C2042">
            <v>0.0397</v>
          </cell>
          <cell r="D2042">
            <v>0.0396</v>
          </cell>
          <cell r="E2042">
            <v>0.039799999999999995</v>
          </cell>
        </row>
        <row r="2043">
          <cell r="A2043">
            <v>34819201</v>
          </cell>
          <cell r="B2043" t="str">
            <v>Frisa CH</v>
          </cell>
          <cell r="C2043">
            <v>0.038926</v>
          </cell>
          <cell r="D2043">
            <v>0.039072</v>
          </cell>
          <cell r="E2043">
            <v>0.03878</v>
          </cell>
        </row>
        <row r="2044">
          <cell r="A2044">
            <v>34819301</v>
          </cell>
          <cell r="B2044" t="str">
            <v>Furci CH</v>
          </cell>
          <cell r="C2044">
            <v>0.039559</v>
          </cell>
          <cell r="D2044">
            <v>0.039545</v>
          </cell>
          <cell r="E2044">
            <v>0.039573</v>
          </cell>
        </row>
        <row r="2045">
          <cell r="A2045">
            <v>34819601</v>
          </cell>
          <cell r="B2045" t="str">
            <v>Gissi CH</v>
          </cell>
          <cell r="C2045">
            <v>0.039592</v>
          </cell>
          <cell r="D2045">
            <v>0.039598</v>
          </cell>
          <cell r="E2045">
            <v>0.039586</v>
          </cell>
        </row>
        <row r="2046">
          <cell r="A2046">
            <v>34820101</v>
          </cell>
          <cell r="B2046" t="str">
            <v>Lanciano CH</v>
          </cell>
          <cell r="C2046">
            <v>0.038863</v>
          </cell>
          <cell r="D2046">
            <v>0.039101</v>
          </cell>
          <cell r="E2046">
            <v>0.03862500000000001</v>
          </cell>
        </row>
        <row r="2047">
          <cell r="A2047">
            <v>34820201</v>
          </cell>
          <cell r="B2047" t="str">
            <v>Lentella CH</v>
          </cell>
          <cell r="C2047">
            <v>0.039699</v>
          </cell>
          <cell r="D2047">
            <v>0.039537</v>
          </cell>
          <cell r="E2047">
            <v>0.039860999999999994</v>
          </cell>
        </row>
        <row r="2048">
          <cell r="A2048">
            <v>34820401</v>
          </cell>
          <cell r="B2048" t="str">
            <v>Liscia CH</v>
          </cell>
          <cell r="C2048">
            <v>0.039942</v>
          </cell>
          <cell r="D2048">
            <v>0.039863</v>
          </cell>
          <cell r="E2048">
            <v>0.040020999999999994</v>
          </cell>
        </row>
        <row r="2049">
          <cell r="A2049">
            <v>34820501</v>
          </cell>
          <cell r="B2049" t="str">
            <v>Miglianico CH</v>
          </cell>
          <cell r="C2049">
            <v>0.038952</v>
          </cell>
          <cell r="D2049">
            <v>0.038988</v>
          </cell>
          <cell r="E2049">
            <v>0.038916</v>
          </cell>
        </row>
        <row r="2050">
          <cell r="A2050">
            <v>34821200</v>
          </cell>
          <cell r="B2050" t="str">
            <v>PdR di GUARDIAGRELE</v>
          </cell>
          <cell r="C2050">
            <v>0.038203</v>
          </cell>
          <cell r="D2050">
            <v>0.038212</v>
          </cell>
          <cell r="E2050">
            <v>0.038194</v>
          </cell>
        </row>
        <row r="2051">
          <cell r="A2051">
            <v>34821301</v>
          </cell>
          <cell r="B2051" t="str">
            <v>Ortona CH</v>
          </cell>
          <cell r="C2051">
            <v>0.03876</v>
          </cell>
          <cell r="D2051">
            <v>0.038776</v>
          </cell>
          <cell r="E2051">
            <v>0.03874400000000001</v>
          </cell>
        </row>
        <row r="2052">
          <cell r="A2052">
            <v>34821401</v>
          </cell>
          <cell r="B2052" t="str">
            <v>Paglieta CH</v>
          </cell>
          <cell r="C2052">
            <v>0.039088</v>
          </cell>
          <cell r="D2052">
            <v>0.039254</v>
          </cell>
          <cell r="E2052">
            <v>0.038922</v>
          </cell>
        </row>
        <row r="2053">
          <cell r="A2053">
            <v>34821601</v>
          </cell>
          <cell r="B2053" t="str">
            <v>Palmoli CH</v>
          </cell>
          <cell r="C2053">
            <v>0.039943</v>
          </cell>
          <cell r="D2053">
            <v>0.039839</v>
          </cell>
          <cell r="E2053">
            <v>0.040047</v>
          </cell>
        </row>
        <row r="2054">
          <cell r="A2054">
            <v>34821701</v>
          </cell>
          <cell r="B2054" t="str">
            <v>Palombaro CH</v>
          </cell>
          <cell r="C2054">
            <v>0.039946</v>
          </cell>
          <cell r="D2054">
            <v>0.039839</v>
          </cell>
          <cell r="E2054">
            <v>0.040053000000000005</v>
          </cell>
        </row>
        <row r="2055">
          <cell r="A2055">
            <v>34822501</v>
          </cell>
          <cell r="B2055" t="str">
            <v>Quadri CH</v>
          </cell>
          <cell r="C2055">
            <v>0.0399336</v>
          </cell>
          <cell r="D2055">
            <v>0.0399502</v>
          </cell>
          <cell r="E2055">
            <v>0.039917</v>
          </cell>
        </row>
        <row r="2056">
          <cell r="A2056">
            <v>34823301</v>
          </cell>
          <cell r="B2056" t="str">
            <v>Rosello CH</v>
          </cell>
          <cell r="C2056">
            <v>0.0399356</v>
          </cell>
          <cell r="D2056">
            <v>0.0399548</v>
          </cell>
          <cell r="E2056">
            <v>0.039916400000000005</v>
          </cell>
        </row>
        <row r="2057">
          <cell r="A2057">
            <v>34823401</v>
          </cell>
          <cell r="B2057" t="str">
            <v>san Buono CH</v>
          </cell>
          <cell r="C2057">
            <v>0.039512</v>
          </cell>
          <cell r="D2057">
            <v>0.039515</v>
          </cell>
          <cell r="E2057">
            <v>0.039508999999999996</v>
          </cell>
        </row>
        <row r="2058">
          <cell r="A2058">
            <v>34823901</v>
          </cell>
          <cell r="B2058" t="str">
            <v>santa Maria Imbaro CH</v>
          </cell>
          <cell r="C2058">
            <v>0.038818</v>
          </cell>
          <cell r="D2058">
            <v>0.038942</v>
          </cell>
          <cell r="E2058">
            <v>0.038694</v>
          </cell>
        </row>
        <row r="2059">
          <cell r="A2059">
            <v>34824001</v>
          </cell>
          <cell r="B2059" t="str">
            <v>sant'Eusanio del Sangro CH</v>
          </cell>
          <cell r="C2059">
            <v>0.039296</v>
          </cell>
          <cell r="D2059">
            <v>0.039437</v>
          </cell>
          <cell r="E2059">
            <v>0.039154999999999995</v>
          </cell>
        </row>
        <row r="2060">
          <cell r="A2060">
            <v>34824101</v>
          </cell>
          <cell r="B2060" t="str">
            <v>san Vito Chietino CH</v>
          </cell>
          <cell r="C2060">
            <v>0.038887</v>
          </cell>
          <cell r="D2060">
            <v>0.038991</v>
          </cell>
          <cell r="E2060">
            <v>0.038783</v>
          </cell>
        </row>
        <row r="2061">
          <cell r="A2061">
            <v>34824201</v>
          </cell>
          <cell r="B2061" t="str">
            <v>Scerni CH</v>
          </cell>
          <cell r="C2061">
            <v>0.039096</v>
          </cell>
          <cell r="D2061">
            <v>0.039294</v>
          </cell>
          <cell r="E2061">
            <v>0.038897999999999995</v>
          </cell>
        </row>
        <row r="2062">
          <cell r="A2062">
            <v>34824301</v>
          </cell>
          <cell r="B2062" t="str">
            <v>Schiavi di Abruzzo CH</v>
          </cell>
          <cell r="C2062">
            <v>0.039673</v>
          </cell>
          <cell r="D2062">
            <v>0.039511</v>
          </cell>
          <cell r="E2062">
            <v>0.039835</v>
          </cell>
        </row>
        <row r="2063">
          <cell r="A2063">
            <v>34824501</v>
          </cell>
          <cell r="B2063" t="str">
            <v>Tollo CH</v>
          </cell>
          <cell r="C2063">
            <v>0.038963</v>
          </cell>
          <cell r="D2063">
            <v>0.039111</v>
          </cell>
          <cell r="E2063">
            <v>0.038814999999999995</v>
          </cell>
        </row>
        <row r="2064">
          <cell r="A2064">
            <v>34824601</v>
          </cell>
          <cell r="B2064" t="str">
            <v>Torino di Sangro CH</v>
          </cell>
          <cell r="C2064">
            <v>0.039201</v>
          </cell>
          <cell r="D2064">
            <v>0.03945</v>
          </cell>
          <cell r="E2064">
            <v>0.038952</v>
          </cell>
        </row>
        <row r="2065">
          <cell r="A2065">
            <v>34824701</v>
          </cell>
          <cell r="B2065" t="str">
            <v>Tornareccio CH Atessa</v>
          </cell>
          <cell r="C2065">
            <v>0.039025</v>
          </cell>
          <cell r="D2065">
            <v>0.039278</v>
          </cell>
          <cell r="E2065">
            <v>0.038771999999999994</v>
          </cell>
        </row>
        <row r="2066">
          <cell r="A2066">
            <v>34824900</v>
          </cell>
          <cell r="B2066" t="str">
            <v>PDR DI TORREVECCHIA TEATINA</v>
          </cell>
          <cell r="C2066">
            <v>0.038268</v>
          </cell>
          <cell r="D2066">
            <v>0.038343</v>
          </cell>
          <cell r="E2066">
            <v>0.038193000000000005</v>
          </cell>
        </row>
        <row r="2067">
          <cell r="A2067">
            <v>34825001</v>
          </cell>
          <cell r="B2067" t="str">
            <v>Torricella Peligna CH</v>
          </cell>
          <cell r="C2067">
            <v>0.039943</v>
          </cell>
          <cell r="D2067">
            <v>0.0398313</v>
          </cell>
          <cell r="E2067">
            <v>0.0400547</v>
          </cell>
        </row>
        <row r="2068">
          <cell r="A2068">
            <v>34825101</v>
          </cell>
          <cell r="B2068" t="str">
            <v>Treglio CH</v>
          </cell>
          <cell r="C2068">
            <v>0.038867</v>
          </cell>
          <cell r="D2068">
            <v>0.03901</v>
          </cell>
          <cell r="E2068">
            <v>0.038723999999999995</v>
          </cell>
        </row>
        <row r="2069">
          <cell r="A2069">
            <v>34825400</v>
          </cell>
          <cell r="B2069" t="str">
            <v>PdR di VASTO</v>
          </cell>
          <cell r="C2069">
            <v>0.039432</v>
          </cell>
          <cell r="D2069">
            <v>0.03952</v>
          </cell>
          <cell r="E2069">
            <v>0.039344000000000004</v>
          </cell>
        </row>
        <row r="2070">
          <cell r="A2070">
            <v>34825403</v>
          </cell>
          <cell r="B2070" t="str">
            <v>Vasto CH 3'p loc. Punta Penna</v>
          </cell>
          <cell r="C2070">
            <v>0.039294</v>
          </cell>
          <cell r="D2070">
            <v>0.039539</v>
          </cell>
          <cell r="E2070">
            <v>0.03904900000000001</v>
          </cell>
        </row>
        <row r="2071">
          <cell r="A2071">
            <v>34826301</v>
          </cell>
          <cell r="B2071" t="str">
            <v>Bonefro CB</v>
          </cell>
          <cell r="C2071">
            <v>0.039716</v>
          </cell>
          <cell r="D2071">
            <v>0.039673</v>
          </cell>
          <cell r="E2071">
            <v>0.039759</v>
          </cell>
        </row>
        <row r="2072">
          <cell r="A2072">
            <v>34826701</v>
          </cell>
          <cell r="B2072" t="str">
            <v>Campodipietra CB</v>
          </cell>
          <cell r="C2072">
            <v>0.039712</v>
          </cell>
          <cell r="D2072">
            <v>0.0396511</v>
          </cell>
          <cell r="E2072">
            <v>0.03977289999999999</v>
          </cell>
        </row>
        <row r="2073">
          <cell r="A2073">
            <v>34826901</v>
          </cell>
          <cell r="B2073" t="str">
            <v>Campomarino CB</v>
          </cell>
          <cell r="C2073">
            <v>0.039682</v>
          </cell>
          <cell r="D2073">
            <v>0.039672</v>
          </cell>
          <cell r="E2073">
            <v>0.039692000000000005</v>
          </cell>
        </row>
        <row r="2074">
          <cell r="A2074">
            <v>34827401</v>
          </cell>
          <cell r="B2074" t="str">
            <v>Castelmauro CB</v>
          </cell>
          <cell r="C2074">
            <v>0.039692</v>
          </cell>
          <cell r="D2074">
            <v>0.039569</v>
          </cell>
          <cell r="E2074">
            <v>0.039814999999999996</v>
          </cell>
        </row>
        <row r="2075">
          <cell r="A2075">
            <v>34827601</v>
          </cell>
          <cell r="B2075" t="str">
            <v>Cercemaggiore CB</v>
          </cell>
          <cell r="C2075">
            <v>0.039695</v>
          </cell>
          <cell r="D2075">
            <v>0.0396196</v>
          </cell>
          <cell r="E2075">
            <v>0.039770400000000004</v>
          </cell>
        </row>
        <row r="2076">
          <cell r="A2076">
            <v>34828001</v>
          </cell>
          <cell r="B2076" t="str">
            <v>Colletorto CB</v>
          </cell>
          <cell r="C2076">
            <v>0.03969</v>
          </cell>
          <cell r="D2076">
            <v>0.0396331</v>
          </cell>
          <cell r="E2076">
            <v>0.03974690000000001</v>
          </cell>
        </row>
        <row r="2077">
          <cell r="A2077">
            <v>34828401</v>
          </cell>
          <cell r="B2077" t="str">
            <v>Gambatesa CB Pietracatella</v>
          </cell>
          <cell r="C2077">
            <v>0.039699</v>
          </cell>
          <cell r="D2077">
            <v>0.039649</v>
          </cell>
          <cell r="E2077">
            <v>0.039749</v>
          </cell>
        </row>
        <row r="2078">
          <cell r="A2078">
            <v>34828501</v>
          </cell>
          <cell r="B2078" t="str">
            <v>Gildone CB</v>
          </cell>
          <cell r="C2078">
            <v>0.039683</v>
          </cell>
          <cell r="D2078">
            <v>0.039621</v>
          </cell>
          <cell r="E2078">
            <v>0.039745</v>
          </cell>
        </row>
        <row r="2079">
          <cell r="A2079">
            <v>34828801</v>
          </cell>
          <cell r="B2079" t="str">
            <v>Guglionesi CB</v>
          </cell>
          <cell r="C2079">
            <v>0.039703</v>
          </cell>
          <cell r="D2079">
            <v>0.039599</v>
          </cell>
          <cell r="E2079">
            <v>0.039807</v>
          </cell>
        </row>
        <row r="2080">
          <cell r="A2080">
            <v>34828901</v>
          </cell>
          <cell r="B2080" t="str">
            <v>Jelsi CB</v>
          </cell>
          <cell r="C2080">
            <v>0.039687</v>
          </cell>
          <cell r="D2080">
            <v>0.0396238</v>
          </cell>
          <cell r="E2080">
            <v>0.0397502</v>
          </cell>
        </row>
        <row r="2081">
          <cell r="A2081">
            <v>34829401</v>
          </cell>
          <cell r="B2081" t="str">
            <v>Macchia Valfortore CB s.Elia Pianisi</v>
          </cell>
          <cell r="C2081">
            <v>0.03978</v>
          </cell>
          <cell r="D2081">
            <v>0.03976</v>
          </cell>
          <cell r="E2081">
            <v>0.03980000000000001</v>
          </cell>
        </row>
        <row r="2082">
          <cell r="A2082">
            <v>34829501</v>
          </cell>
          <cell r="B2082" t="str">
            <v>Mafalda CB 1'p</v>
          </cell>
          <cell r="C2082">
            <v>0.039668</v>
          </cell>
          <cell r="D2082">
            <v>0.039507</v>
          </cell>
          <cell r="E2082">
            <v>0.039829</v>
          </cell>
        </row>
        <row r="2083">
          <cell r="A2083">
            <v>34829502</v>
          </cell>
          <cell r="B2083" t="str">
            <v>Mafalda CB 2'p c.da Pianette</v>
          </cell>
          <cell r="C2083">
            <v>0.03972</v>
          </cell>
          <cell r="D2083">
            <v>0.039656</v>
          </cell>
          <cell r="E2083">
            <v>0.039784</v>
          </cell>
        </row>
        <row r="2084">
          <cell r="A2084">
            <v>34829901</v>
          </cell>
          <cell r="B2084" t="str">
            <v>Monacilioni CB sant'Elia a Pianisi</v>
          </cell>
          <cell r="C2084">
            <v>0.039362</v>
          </cell>
          <cell r="D2084">
            <v>0.0396058</v>
          </cell>
          <cell r="E2084">
            <v>0.039118200000000006</v>
          </cell>
        </row>
        <row r="2085">
          <cell r="A2085">
            <v>34830101</v>
          </cell>
          <cell r="B2085" t="str">
            <v>Montecilfone CB</v>
          </cell>
          <cell r="C2085">
            <v>0.039688</v>
          </cell>
          <cell r="D2085">
            <v>0.039559</v>
          </cell>
          <cell r="E2085">
            <v>0.039817000000000005</v>
          </cell>
        </row>
        <row r="2086">
          <cell r="A2086">
            <v>34830201</v>
          </cell>
          <cell r="B2086" t="str">
            <v>Montefalcone nel Sannio CB</v>
          </cell>
          <cell r="C2086">
            <v>0.039628</v>
          </cell>
          <cell r="D2086">
            <v>0.039476</v>
          </cell>
          <cell r="E2086">
            <v>0.039779999999999996</v>
          </cell>
        </row>
        <row r="2087">
          <cell r="A2087">
            <v>34830301</v>
          </cell>
          <cell r="B2087" t="str">
            <v>Montelongo CB</v>
          </cell>
          <cell r="C2087">
            <v>0.039754</v>
          </cell>
          <cell r="D2087">
            <v>0.039701</v>
          </cell>
          <cell r="E2087">
            <v>0.039806999999999995</v>
          </cell>
        </row>
        <row r="2088">
          <cell r="A2088">
            <v>34830401</v>
          </cell>
          <cell r="B2088" t="str">
            <v>Montemitro CB</v>
          </cell>
          <cell r="C2088">
            <v>0.039683</v>
          </cell>
          <cell r="D2088">
            <v>0.039599</v>
          </cell>
          <cell r="E2088">
            <v>0.039767000000000004</v>
          </cell>
        </row>
        <row r="2089">
          <cell r="A2089">
            <v>34830501</v>
          </cell>
          <cell r="B2089" t="str">
            <v>Montenero di Bisaccia CB</v>
          </cell>
          <cell r="C2089">
            <v>0.039628</v>
          </cell>
          <cell r="D2089">
            <v>0.039514</v>
          </cell>
          <cell r="E2089">
            <v>0.03974199999999999</v>
          </cell>
        </row>
        <row r="2090">
          <cell r="A2090">
            <v>34830901</v>
          </cell>
          <cell r="B2090" t="str">
            <v>Palata CB</v>
          </cell>
          <cell r="C2090">
            <v>0.039692</v>
          </cell>
          <cell r="D2090">
            <v>0.039603</v>
          </cell>
          <cell r="E2090">
            <v>0.039781</v>
          </cell>
        </row>
        <row r="2091">
          <cell r="A2091">
            <v>34831201</v>
          </cell>
          <cell r="B2091" t="str">
            <v>Pietracatella CB</v>
          </cell>
          <cell r="C2091">
            <v>0.03971</v>
          </cell>
          <cell r="D2091">
            <v>0.0396708</v>
          </cell>
          <cell r="E2091">
            <v>0.039749200000000005</v>
          </cell>
        </row>
        <row r="2092">
          <cell r="A2092">
            <v>34831401</v>
          </cell>
          <cell r="B2092" t="str">
            <v>Portocannone CB</v>
          </cell>
          <cell r="C2092">
            <v>0.039702</v>
          </cell>
          <cell r="D2092">
            <v>0.0396672</v>
          </cell>
          <cell r="E2092">
            <v>0.0397368</v>
          </cell>
        </row>
        <row r="2093">
          <cell r="A2093">
            <v>34831601</v>
          </cell>
          <cell r="B2093" t="str">
            <v>Riccia CB</v>
          </cell>
          <cell r="C2093">
            <v>0.039699</v>
          </cell>
          <cell r="D2093">
            <v>0.0397079</v>
          </cell>
          <cell r="E2093">
            <v>0.0396901</v>
          </cell>
        </row>
        <row r="2094">
          <cell r="A2094">
            <v>34831901</v>
          </cell>
          <cell r="B2094" t="str">
            <v>Roccavivara CB</v>
          </cell>
          <cell r="C2094">
            <v>0.039687</v>
          </cell>
          <cell r="D2094">
            <v>0.039506</v>
          </cell>
          <cell r="E2094">
            <v>0.039868</v>
          </cell>
        </row>
        <row r="2095">
          <cell r="A2095">
            <v>34832001</v>
          </cell>
          <cell r="B2095" t="str">
            <v>Rotello CB</v>
          </cell>
          <cell r="C2095">
            <v>0.039675</v>
          </cell>
          <cell r="D2095">
            <v>0.039673</v>
          </cell>
          <cell r="E2095">
            <v>0.039677000000000004</v>
          </cell>
        </row>
        <row r="2096">
          <cell r="A2096">
            <v>34832101</v>
          </cell>
          <cell r="B2096" t="str">
            <v>Salcito CH Schiavi di Abruzzo</v>
          </cell>
          <cell r="C2096">
            <v>0.039612</v>
          </cell>
          <cell r="D2096">
            <v>0.039554</v>
          </cell>
          <cell r="E2096">
            <v>0.039670000000000004</v>
          </cell>
        </row>
        <row r="2097">
          <cell r="A2097">
            <v>34832301</v>
          </cell>
          <cell r="B2097" t="str">
            <v>san Felice del Molise CB</v>
          </cell>
          <cell r="C2097">
            <v>0.039613</v>
          </cell>
          <cell r="D2097">
            <v>0.039468</v>
          </cell>
          <cell r="E2097">
            <v>0.039758</v>
          </cell>
        </row>
        <row r="2098">
          <cell r="A2098">
            <v>34832501</v>
          </cell>
          <cell r="B2098" t="str">
            <v>san Giovanni in Galdo CB</v>
          </cell>
          <cell r="C2098">
            <v>0.039775</v>
          </cell>
          <cell r="D2098">
            <v>0.0396767</v>
          </cell>
          <cell r="E2098">
            <v>0.039873299999999993</v>
          </cell>
        </row>
        <row r="2099">
          <cell r="A2099">
            <v>34832701</v>
          </cell>
          <cell r="B2099" t="str">
            <v>san Giuliano di Puglia CB</v>
          </cell>
          <cell r="C2099">
            <v>0.039768</v>
          </cell>
          <cell r="D2099">
            <v>0.039853</v>
          </cell>
          <cell r="E2099">
            <v>0.039682999999999996</v>
          </cell>
        </row>
        <row r="2100">
          <cell r="A2100">
            <v>34833101</v>
          </cell>
          <cell r="B2100" t="str">
            <v>santa Croce di Magliano CB</v>
          </cell>
          <cell r="C2100">
            <v>0.039703</v>
          </cell>
          <cell r="D2100">
            <v>0.039636</v>
          </cell>
          <cell r="E2100">
            <v>0.03977000000000001</v>
          </cell>
        </row>
        <row r="2101">
          <cell r="A2101">
            <v>34833301</v>
          </cell>
          <cell r="B2101" t="str">
            <v>sant'Elia a Pianisi CB</v>
          </cell>
          <cell r="C2101">
            <v>0.039712</v>
          </cell>
          <cell r="D2101">
            <v>0.0396251</v>
          </cell>
          <cell r="E2101">
            <v>0.03979889999999999</v>
          </cell>
        </row>
        <row r="2102">
          <cell r="A2102">
            <v>34833401</v>
          </cell>
          <cell r="B2102" t="str">
            <v>Sepino CB</v>
          </cell>
          <cell r="C2102">
            <v>0.039683</v>
          </cell>
          <cell r="D2102">
            <v>0.039647</v>
          </cell>
          <cell r="E2102">
            <v>0.039719000000000004</v>
          </cell>
        </row>
        <row r="2103">
          <cell r="A2103">
            <v>34833901</v>
          </cell>
          <cell r="B2103" t="str">
            <v>Toro CB</v>
          </cell>
          <cell r="C2103">
            <v>0.039714</v>
          </cell>
          <cell r="D2103">
            <v>0.0396619</v>
          </cell>
          <cell r="E2103">
            <v>0.0397661</v>
          </cell>
        </row>
        <row r="2104">
          <cell r="A2104">
            <v>34834001</v>
          </cell>
          <cell r="B2104" t="str">
            <v>Trivento CB</v>
          </cell>
          <cell r="C2104">
            <v>0.03973</v>
          </cell>
          <cell r="D2104">
            <v>0.039598</v>
          </cell>
          <cell r="E2104">
            <v>0.039862</v>
          </cell>
        </row>
        <row r="2105">
          <cell r="A2105">
            <v>34834201</v>
          </cell>
          <cell r="B2105" t="str">
            <v>Ururi CB</v>
          </cell>
          <cell r="C2105">
            <v>0.039712</v>
          </cell>
          <cell r="D2105">
            <v>0.03967</v>
          </cell>
          <cell r="E2105">
            <v>0.039754</v>
          </cell>
        </row>
        <row r="2106">
          <cell r="A2106">
            <v>34834801</v>
          </cell>
          <cell r="B2106" t="str">
            <v>Ascoli Satriano FG</v>
          </cell>
          <cell r="C2106">
            <v>0.0398744</v>
          </cell>
          <cell r="D2106">
            <v>0.0397772</v>
          </cell>
          <cell r="E2106">
            <v>0.039971599999999996</v>
          </cell>
        </row>
        <row r="2107">
          <cell r="A2107">
            <v>34834901</v>
          </cell>
          <cell r="B2107" t="str">
            <v>Biccari FG</v>
          </cell>
          <cell r="C2107">
            <v>0.040292</v>
          </cell>
          <cell r="D2107">
            <v>0.040143</v>
          </cell>
          <cell r="E2107">
            <v>0.040441000000000005</v>
          </cell>
        </row>
        <row r="2108">
          <cell r="A2108">
            <v>34835001</v>
          </cell>
          <cell r="B2108" t="str">
            <v>Bovino FG</v>
          </cell>
          <cell r="C2108">
            <v>0.0402845</v>
          </cell>
          <cell r="D2108">
            <v>0.040144</v>
          </cell>
          <cell r="E2108">
            <v>0.040425</v>
          </cell>
        </row>
        <row r="2109">
          <cell r="A2109">
            <v>34835201</v>
          </cell>
          <cell r="B2109" t="str">
            <v>Candela FG</v>
          </cell>
          <cell r="C2109">
            <v>0.0398711</v>
          </cell>
          <cell r="D2109">
            <v>0.0397666</v>
          </cell>
          <cell r="E2109">
            <v>0.0399756</v>
          </cell>
        </row>
        <row r="2110">
          <cell r="A2110">
            <v>34835301</v>
          </cell>
          <cell r="B2110" t="str">
            <v>Carapelle FG</v>
          </cell>
          <cell r="C2110">
            <v>0.039885</v>
          </cell>
          <cell r="D2110">
            <v>0.0397864</v>
          </cell>
          <cell r="E2110">
            <v>0.039983599999999994</v>
          </cell>
        </row>
        <row r="2111">
          <cell r="A2111">
            <v>34835501</v>
          </cell>
          <cell r="B2111" t="str">
            <v>Carpino FG</v>
          </cell>
          <cell r="C2111">
            <v>0.039853</v>
          </cell>
          <cell r="D2111">
            <v>0.0397889</v>
          </cell>
          <cell r="E2111">
            <v>0.0399171</v>
          </cell>
        </row>
        <row r="2112">
          <cell r="A2112">
            <v>34835701</v>
          </cell>
          <cell r="B2112" t="str">
            <v>Casalvecchio di Puglia FG</v>
          </cell>
          <cell r="C2112">
            <v>0.039753</v>
          </cell>
          <cell r="D2112">
            <v>0.0396853</v>
          </cell>
          <cell r="E2112">
            <v>0.039820699999999994</v>
          </cell>
        </row>
        <row r="2113">
          <cell r="A2113">
            <v>34835801</v>
          </cell>
          <cell r="B2113" t="str">
            <v>Castelluccio dei Sauri FG</v>
          </cell>
          <cell r="C2113">
            <v>0.0398776</v>
          </cell>
          <cell r="D2113">
            <v>0.0397556</v>
          </cell>
          <cell r="E2113">
            <v>0.039999599999999996</v>
          </cell>
        </row>
        <row r="2114">
          <cell r="A2114">
            <v>34835901</v>
          </cell>
          <cell r="B2114" t="str">
            <v>Castelluccio Valmaggiore FG</v>
          </cell>
          <cell r="C2114">
            <v>0.040236</v>
          </cell>
          <cell r="D2114">
            <v>0.0401415</v>
          </cell>
          <cell r="E2114">
            <v>0.040330500000000005</v>
          </cell>
        </row>
        <row r="2115">
          <cell r="A2115">
            <v>34836301</v>
          </cell>
          <cell r="B2115" t="str">
            <v>Cerignola FG</v>
          </cell>
          <cell r="C2115">
            <v>0.039888</v>
          </cell>
          <cell r="D2115">
            <v>0.039776</v>
          </cell>
          <cell r="E2115">
            <v>0.04</v>
          </cell>
        </row>
        <row r="2116">
          <cell r="A2116">
            <v>34836501</v>
          </cell>
          <cell r="B2116" t="str">
            <v>Deliceto FG</v>
          </cell>
          <cell r="C2116">
            <v>0.040284</v>
          </cell>
          <cell r="D2116">
            <v>0.040148</v>
          </cell>
          <cell r="E2116">
            <v>0.04042</v>
          </cell>
        </row>
        <row r="2117">
          <cell r="A2117">
            <v>34836700</v>
          </cell>
          <cell r="B2117" t="str">
            <v>PdR di FOGGIA</v>
          </cell>
          <cell r="C2117">
            <v>0.039635</v>
          </cell>
          <cell r="D2117">
            <v>0.03965</v>
          </cell>
          <cell r="E2117">
            <v>0.039619999999999995</v>
          </cell>
        </row>
        <row r="2118">
          <cell r="A2118">
            <v>34836703</v>
          </cell>
          <cell r="B2118" t="str">
            <v>Foggia FG 3'p borgo Incoronata</v>
          </cell>
          <cell r="C2118">
            <v>0.03991</v>
          </cell>
          <cell r="D2118">
            <v>0.03965</v>
          </cell>
          <cell r="E2118">
            <v>0.040170000000000004</v>
          </cell>
        </row>
        <row r="2119">
          <cell r="A2119">
            <v>34837101</v>
          </cell>
          <cell r="B2119" t="str">
            <v>Lucera FG</v>
          </cell>
          <cell r="C2119">
            <v>0.039525</v>
          </cell>
          <cell r="D2119">
            <v>0.039573</v>
          </cell>
          <cell r="E2119">
            <v>0.039477</v>
          </cell>
        </row>
        <row r="2120">
          <cell r="A2120">
            <v>34837201</v>
          </cell>
          <cell r="B2120" t="str">
            <v>Manfredonia FG 1'p ss x s.G.Rotondo</v>
          </cell>
          <cell r="C2120">
            <v>0.039871</v>
          </cell>
          <cell r="D2120">
            <v>0.039776</v>
          </cell>
          <cell r="E2120">
            <v>0.039965999999999995</v>
          </cell>
        </row>
        <row r="2121">
          <cell r="A2121">
            <v>34837202</v>
          </cell>
          <cell r="B2121" t="str">
            <v>Manfredonia FG 2'p</v>
          </cell>
          <cell r="C2121">
            <v>0.039869</v>
          </cell>
          <cell r="D2121">
            <v>0.039725</v>
          </cell>
          <cell r="E2121">
            <v>0.040013</v>
          </cell>
        </row>
        <row r="2122">
          <cell r="A2122">
            <v>34837203</v>
          </cell>
          <cell r="B2122" t="str">
            <v>Manfredonia FG 3'p</v>
          </cell>
          <cell r="C2122">
            <v>0.039904</v>
          </cell>
          <cell r="D2122">
            <v>0.039786</v>
          </cell>
          <cell r="E2122">
            <v>0.040022</v>
          </cell>
        </row>
        <row r="2123">
          <cell r="A2123">
            <v>34837301</v>
          </cell>
          <cell r="B2123" t="str">
            <v>Margherita di Savoia FG</v>
          </cell>
          <cell r="C2123">
            <v>0.0398838</v>
          </cell>
          <cell r="D2123">
            <v>0.0398105</v>
          </cell>
          <cell r="E2123">
            <v>0.039957099999999995</v>
          </cell>
        </row>
        <row r="2124">
          <cell r="A2124">
            <v>34837401</v>
          </cell>
          <cell r="B2124" t="str">
            <v>Mattinata FG</v>
          </cell>
          <cell r="C2124">
            <v>0.039868</v>
          </cell>
          <cell r="D2124">
            <v>0.039778</v>
          </cell>
          <cell r="E2124">
            <v>0.039958</v>
          </cell>
        </row>
        <row r="2125">
          <cell r="A2125">
            <v>34837601</v>
          </cell>
          <cell r="B2125" t="str">
            <v>Monte sant'Angelo FG</v>
          </cell>
          <cell r="C2125">
            <v>0.039864</v>
          </cell>
          <cell r="D2125">
            <v>0.039762</v>
          </cell>
          <cell r="E2125">
            <v>0.039965999999999995</v>
          </cell>
        </row>
        <row r="2126">
          <cell r="A2126">
            <v>34837801</v>
          </cell>
          <cell r="B2126" t="str">
            <v>Orsara di Puglia FG</v>
          </cell>
          <cell r="C2126">
            <v>0.0402791</v>
          </cell>
          <cell r="D2126">
            <v>0.0401436</v>
          </cell>
          <cell r="E2126">
            <v>0.040414599999999995</v>
          </cell>
        </row>
        <row r="2127">
          <cell r="A2127">
            <v>34837901</v>
          </cell>
          <cell r="B2127" t="str">
            <v>Orta Nova FG</v>
          </cell>
          <cell r="C2127">
            <v>0.040201</v>
          </cell>
          <cell r="D2127">
            <v>0.039986</v>
          </cell>
          <cell r="E2127">
            <v>0.040416</v>
          </cell>
        </row>
        <row r="2128">
          <cell r="A2128">
            <v>34838201</v>
          </cell>
          <cell r="B2128" t="str">
            <v>Pietramontecorvino FG</v>
          </cell>
          <cell r="C2128">
            <v>0.039737</v>
          </cell>
          <cell r="D2128">
            <v>0.0396282</v>
          </cell>
          <cell r="E2128">
            <v>0.0398458</v>
          </cell>
        </row>
        <row r="2129">
          <cell r="A2129">
            <v>34838801</v>
          </cell>
          <cell r="B2129" t="str">
            <v>san Ferdinando di Puglia FG</v>
          </cell>
          <cell r="C2129">
            <v>0.0398782</v>
          </cell>
          <cell r="D2129">
            <v>0.0397663</v>
          </cell>
          <cell r="E2129">
            <v>0.03999010000000001</v>
          </cell>
        </row>
        <row r="2130">
          <cell r="A2130">
            <v>34838901</v>
          </cell>
          <cell r="B2130" t="str">
            <v>san Giovanni Rotondo FG</v>
          </cell>
          <cell r="C2130">
            <v>0.039876</v>
          </cell>
          <cell r="D2130">
            <v>0.0398143</v>
          </cell>
          <cell r="E2130">
            <v>0.039937700000000007</v>
          </cell>
        </row>
        <row r="2131">
          <cell r="A2131">
            <v>34839701</v>
          </cell>
          <cell r="B2131" t="str">
            <v>Stornara FG</v>
          </cell>
          <cell r="C2131">
            <v>0.03987</v>
          </cell>
          <cell r="D2131">
            <v>0.03981</v>
          </cell>
          <cell r="E2131">
            <v>0.03993000000000001</v>
          </cell>
        </row>
        <row r="2132">
          <cell r="A2132">
            <v>34840001</v>
          </cell>
          <cell r="B2132" t="str">
            <v>Trinitapoli FG</v>
          </cell>
          <cell r="C2132">
            <v>0.039941</v>
          </cell>
          <cell r="D2132">
            <v>0.039773</v>
          </cell>
          <cell r="E2132">
            <v>0.04010899999999999</v>
          </cell>
        </row>
        <row r="2133">
          <cell r="A2133">
            <v>34840101</v>
          </cell>
          <cell r="B2133" t="str">
            <v>Troia FG</v>
          </cell>
          <cell r="C2133">
            <v>0.040289</v>
          </cell>
          <cell r="D2133">
            <v>0.0401351</v>
          </cell>
          <cell r="E2133">
            <v>0.0404429</v>
          </cell>
        </row>
        <row r="2134">
          <cell r="A2134">
            <v>34840601</v>
          </cell>
          <cell r="B2134" t="str">
            <v>Ordona FG</v>
          </cell>
          <cell r="C2134">
            <v>0.039879</v>
          </cell>
          <cell r="D2134">
            <v>0.039776</v>
          </cell>
          <cell r="E2134">
            <v>0.039982</v>
          </cell>
        </row>
        <row r="2135">
          <cell r="A2135">
            <v>34840801</v>
          </cell>
          <cell r="B2135" t="str">
            <v>Acquaviva delle Fonti BA</v>
          </cell>
          <cell r="C2135">
            <v>0.040331</v>
          </cell>
          <cell r="D2135">
            <v>0.0399736</v>
          </cell>
          <cell r="E2135">
            <v>0.0406884</v>
          </cell>
        </row>
        <row r="2136">
          <cell r="A2136">
            <v>34840901</v>
          </cell>
          <cell r="B2136" t="str">
            <v>Adelfia BA</v>
          </cell>
          <cell r="C2136">
            <v>0.040341</v>
          </cell>
          <cell r="D2136">
            <v>0.040026</v>
          </cell>
          <cell r="E2136">
            <v>0.040656000000000005</v>
          </cell>
        </row>
        <row r="2137">
          <cell r="A2137">
            <v>34841001</v>
          </cell>
          <cell r="B2137" t="str">
            <v>Alberobello BA</v>
          </cell>
          <cell r="C2137">
            <v>0.040335</v>
          </cell>
          <cell r="D2137">
            <v>0.0400446</v>
          </cell>
          <cell r="E2137">
            <v>0.040625400000000006</v>
          </cell>
        </row>
        <row r="2138">
          <cell r="A2138">
            <v>34841101</v>
          </cell>
          <cell r="B2138" t="str">
            <v>Altamura BA</v>
          </cell>
          <cell r="C2138">
            <v>0.040127</v>
          </cell>
          <cell r="D2138">
            <v>0.0400038</v>
          </cell>
          <cell r="E2138">
            <v>0.04025020000000001</v>
          </cell>
        </row>
        <row r="2139">
          <cell r="A2139">
            <v>34841200</v>
          </cell>
          <cell r="B2139" t="str">
            <v>PdR di ANDRIA</v>
          </cell>
          <cell r="C2139">
            <v>0.0398857</v>
          </cell>
          <cell r="D2139">
            <v>0.0397895</v>
          </cell>
          <cell r="E2139">
            <v>0.03998190000000001</v>
          </cell>
        </row>
        <row r="2140">
          <cell r="A2140">
            <v>34841300</v>
          </cell>
          <cell r="B2140" t="str">
            <v>PdR di BARI</v>
          </cell>
          <cell r="C2140">
            <v>0.040287</v>
          </cell>
          <cell r="D2140">
            <v>0.039975</v>
          </cell>
          <cell r="E2140">
            <v>0.04059900000000001</v>
          </cell>
        </row>
        <row r="2141">
          <cell r="A2141">
            <v>34841400</v>
          </cell>
          <cell r="B2141" t="str">
            <v>PdR di BARLETTA</v>
          </cell>
          <cell r="C2141">
            <v>0.0398825</v>
          </cell>
          <cell r="D2141">
            <v>0.0397982</v>
          </cell>
          <cell r="E2141">
            <v>0.039966800000000004</v>
          </cell>
        </row>
        <row r="2142">
          <cell r="A2142">
            <v>34841601</v>
          </cell>
          <cell r="B2142" t="str">
            <v>Bisceglie BA</v>
          </cell>
          <cell r="C2142">
            <v>0.0398826</v>
          </cell>
          <cell r="D2142">
            <v>0.0397824</v>
          </cell>
          <cell r="E2142">
            <v>0.03998279999999999</v>
          </cell>
        </row>
        <row r="2143">
          <cell r="A2143">
            <v>34841701</v>
          </cell>
          <cell r="B2143" t="str">
            <v>Bitetto BA</v>
          </cell>
          <cell r="C2143">
            <v>0.040139</v>
          </cell>
          <cell r="D2143">
            <v>0.0399986</v>
          </cell>
          <cell r="E2143">
            <v>0.0402794</v>
          </cell>
        </row>
        <row r="2144">
          <cell r="A2144">
            <v>34841801</v>
          </cell>
          <cell r="B2144" t="str">
            <v>Bitonto BA</v>
          </cell>
          <cell r="C2144">
            <v>0.0398936</v>
          </cell>
          <cell r="D2144">
            <v>0.0397896</v>
          </cell>
          <cell r="E2144">
            <v>0.0399976</v>
          </cell>
        </row>
        <row r="2145">
          <cell r="A2145">
            <v>34841901</v>
          </cell>
          <cell r="B2145" t="str">
            <v>Bitritto BA</v>
          </cell>
          <cell r="C2145">
            <v>0.0403718</v>
          </cell>
          <cell r="D2145">
            <v>0.0399639</v>
          </cell>
          <cell r="E2145">
            <v>0.0407797</v>
          </cell>
        </row>
        <row r="2146">
          <cell r="A2146">
            <v>34842001</v>
          </cell>
          <cell r="B2146" t="str">
            <v>Canosa di Puglia BA</v>
          </cell>
          <cell r="C2146">
            <v>0.0398809</v>
          </cell>
          <cell r="D2146">
            <v>0.0397789</v>
          </cell>
          <cell r="E2146">
            <v>0.039982899999999995</v>
          </cell>
        </row>
        <row r="2147">
          <cell r="A2147">
            <v>34842101</v>
          </cell>
          <cell r="B2147" t="str">
            <v>Capurso BA</v>
          </cell>
          <cell r="C2147">
            <v>0.0403454</v>
          </cell>
          <cell r="D2147">
            <v>0.0400537</v>
          </cell>
          <cell r="E2147">
            <v>0.040637099999999995</v>
          </cell>
        </row>
        <row r="2148">
          <cell r="A2148">
            <v>34842201</v>
          </cell>
          <cell r="B2148" t="str">
            <v>Casamassima BA</v>
          </cell>
          <cell r="C2148">
            <v>0.040356</v>
          </cell>
          <cell r="D2148">
            <v>0.0400307</v>
          </cell>
          <cell r="E2148">
            <v>0.040681300000000004</v>
          </cell>
        </row>
        <row r="2149">
          <cell r="A2149">
            <v>34842301</v>
          </cell>
          <cell r="B2149" t="str">
            <v>Cassano delle Murge BA</v>
          </cell>
          <cell r="C2149">
            <v>0.040364</v>
          </cell>
          <cell r="D2149">
            <v>0.0399595</v>
          </cell>
          <cell r="E2149">
            <v>0.04076849999999999</v>
          </cell>
        </row>
        <row r="2150">
          <cell r="A2150">
            <v>34842401</v>
          </cell>
          <cell r="B2150" t="str">
            <v>Castellana Grotte BA</v>
          </cell>
          <cell r="C2150">
            <v>0.040342</v>
          </cell>
          <cell r="D2150">
            <v>0.040042</v>
          </cell>
          <cell r="E2150">
            <v>0.040642000000000005</v>
          </cell>
        </row>
        <row r="2151">
          <cell r="A2151">
            <v>34842501</v>
          </cell>
          <cell r="B2151" t="str">
            <v>Cellamare BA</v>
          </cell>
          <cell r="C2151">
            <v>0.040363</v>
          </cell>
          <cell r="D2151">
            <v>0.040034</v>
          </cell>
          <cell r="E2151">
            <v>0.040692000000000006</v>
          </cell>
        </row>
        <row r="2152">
          <cell r="A2152">
            <v>34842601</v>
          </cell>
          <cell r="B2152" t="str">
            <v>Conversano BA 1'p</v>
          </cell>
          <cell r="C2152">
            <v>0.040336</v>
          </cell>
          <cell r="D2152">
            <v>0.040053</v>
          </cell>
          <cell r="E2152">
            <v>0.040618999999999995</v>
          </cell>
        </row>
        <row r="2153">
          <cell r="A2153">
            <v>34842602</v>
          </cell>
          <cell r="B2153" t="str">
            <v>Conversano BA 2'p</v>
          </cell>
          <cell r="C2153">
            <v>0.040353</v>
          </cell>
          <cell r="D2153">
            <v>0.040025</v>
          </cell>
          <cell r="E2153">
            <v>0.040681</v>
          </cell>
        </row>
        <row r="2154">
          <cell r="A2154">
            <v>34842701</v>
          </cell>
          <cell r="B2154" t="str">
            <v>Corato BA</v>
          </cell>
          <cell r="C2154">
            <v>0.0399133</v>
          </cell>
          <cell r="D2154">
            <v>0.0398348</v>
          </cell>
          <cell r="E2154">
            <v>0.0399918</v>
          </cell>
        </row>
        <row r="2155">
          <cell r="A2155">
            <v>34842801</v>
          </cell>
          <cell r="B2155" t="str">
            <v>Gioia del Colle BA</v>
          </cell>
          <cell r="C2155">
            <v>0.0402755</v>
          </cell>
          <cell r="D2155">
            <v>0.0401242</v>
          </cell>
          <cell r="E2155">
            <v>0.0404268</v>
          </cell>
        </row>
        <row r="2156">
          <cell r="A2156">
            <v>34842901</v>
          </cell>
          <cell r="B2156" t="str">
            <v>Giovinazzo BA</v>
          </cell>
          <cell r="C2156">
            <v>0.03988</v>
          </cell>
          <cell r="D2156">
            <v>0.039789</v>
          </cell>
          <cell r="E2156">
            <v>0.039971</v>
          </cell>
        </row>
        <row r="2157">
          <cell r="A2157">
            <v>34843001</v>
          </cell>
          <cell r="B2157" t="str">
            <v>Gravina in Puglia BA</v>
          </cell>
          <cell r="C2157">
            <v>0.040164</v>
          </cell>
          <cell r="D2157">
            <v>0.039924</v>
          </cell>
          <cell r="E2157">
            <v>0.040403999999999995</v>
          </cell>
        </row>
        <row r="2158">
          <cell r="A2158">
            <v>34843101</v>
          </cell>
          <cell r="B2158" t="str">
            <v>Grumo Appula BA</v>
          </cell>
          <cell r="C2158">
            <v>0.0401337</v>
          </cell>
          <cell r="D2158">
            <v>0.0399951</v>
          </cell>
          <cell r="E2158">
            <v>0.040272300000000004</v>
          </cell>
        </row>
        <row r="2159">
          <cell r="A2159">
            <v>34843201</v>
          </cell>
          <cell r="B2159" t="str">
            <v>Locorotondo BA</v>
          </cell>
          <cell r="C2159">
            <v>0.040353</v>
          </cell>
          <cell r="D2159">
            <v>0.0400225</v>
          </cell>
          <cell r="E2159">
            <v>0.0406835</v>
          </cell>
        </row>
        <row r="2160">
          <cell r="A2160">
            <v>34843401</v>
          </cell>
          <cell r="B2160" t="str">
            <v>Modugno BA 1'p capoluogo</v>
          </cell>
          <cell r="C2160">
            <v>0.0403715</v>
          </cell>
          <cell r="D2160">
            <v>0.0399622</v>
          </cell>
          <cell r="E2160">
            <v>0.04078079999999999</v>
          </cell>
        </row>
        <row r="2161">
          <cell r="A2161">
            <v>34843402</v>
          </cell>
          <cell r="B2161" t="str">
            <v>Modugno BA 2'p santa Cecilia</v>
          </cell>
          <cell r="C2161">
            <v>0.0401058</v>
          </cell>
          <cell r="D2161">
            <v>0.0399932</v>
          </cell>
          <cell r="E2161">
            <v>0.040218399999999994</v>
          </cell>
        </row>
        <row r="2162">
          <cell r="A2162">
            <v>34843501</v>
          </cell>
          <cell r="B2162" t="str">
            <v>Mola di Bari BA</v>
          </cell>
          <cell r="C2162">
            <v>0.0403409</v>
          </cell>
          <cell r="D2162">
            <v>0.0400078</v>
          </cell>
          <cell r="E2162">
            <v>0.040673999999999995</v>
          </cell>
        </row>
        <row r="2163">
          <cell r="A2163">
            <v>34843601</v>
          </cell>
          <cell r="B2163" t="str">
            <v>Molfetta BA</v>
          </cell>
          <cell r="C2163">
            <v>0.0398758</v>
          </cell>
          <cell r="D2163">
            <v>0.0397803</v>
          </cell>
          <cell r="E2163">
            <v>0.03997130000000001</v>
          </cell>
        </row>
        <row r="2164">
          <cell r="A2164">
            <v>34843701</v>
          </cell>
          <cell r="B2164" t="str">
            <v>Monopoli BA</v>
          </cell>
          <cell r="C2164">
            <v>0.0403385</v>
          </cell>
          <cell r="D2164">
            <v>0.0400731</v>
          </cell>
          <cell r="E2164">
            <v>0.0406039</v>
          </cell>
        </row>
        <row r="2165">
          <cell r="A2165">
            <v>34843801</v>
          </cell>
          <cell r="B2165" t="str">
            <v>Noci BA</v>
          </cell>
          <cell r="C2165">
            <v>0.0403311</v>
          </cell>
          <cell r="D2165">
            <v>0.0400533</v>
          </cell>
          <cell r="E2165">
            <v>0.0406089</v>
          </cell>
        </row>
        <row r="2166">
          <cell r="A2166">
            <v>34843901</v>
          </cell>
          <cell r="B2166" t="str">
            <v>Noicattaro BA</v>
          </cell>
          <cell r="C2166">
            <v>0.040344</v>
          </cell>
          <cell r="D2166">
            <v>0.040043</v>
          </cell>
          <cell r="E2166">
            <v>0.040644999999999994</v>
          </cell>
        </row>
        <row r="2167">
          <cell r="A2167">
            <v>34844001</v>
          </cell>
          <cell r="B2167" t="str">
            <v>Palo del Colle BA</v>
          </cell>
          <cell r="C2167">
            <v>0.040362</v>
          </cell>
          <cell r="D2167">
            <v>0.03996</v>
          </cell>
          <cell r="E2167">
            <v>0.040764</v>
          </cell>
        </row>
        <row r="2168">
          <cell r="A2168">
            <v>34844101</v>
          </cell>
          <cell r="B2168" t="str">
            <v>Poggiorsini BA</v>
          </cell>
          <cell r="C2168">
            <v>0.040151</v>
          </cell>
          <cell r="D2168">
            <v>0.0399027</v>
          </cell>
          <cell r="E2168">
            <v>0.0403993</v>
          </cell>
        </row>
        <row r="2169">
          <cell r="A2169">
            <v>34844201</v>
          </cell>
          <cell r="B2169" t="str">
            <v>Polignano a Mare BA</v>
          </cell>
          <cell r="C2169">
            <v>0.040337</v>
          </cell>
          <cell r="D2169">
            <v>0.040052</v>
          </cell>
          <cell r="E2169">
            <v>0.040622</v>
          </cell>
        </row>
        <row r="2170">
          <cell r="A2170">
            <v>34844301</v>
          </cell>
          <cell r="B2170" t="str">
            <v>Putignano BA</v>
          </cell>
          <cell r="C2170">
            <v>0.040328</v>
          </cell>
          <cell r="D2170">
            <v>0.040054</v>
          </cell>
          <cell r="E2170">
            <v>0.040602000000000006</v>
          </cell>
        </row>
        <row r="2171">
          <cell r="A2171">
            <v>34844401</v>
          </cell>
          <cell r="B2171" t="str">
            <v>Rutigliano BA</v>
          </cell>
          <cell r="C2171">
            <v>0.040339</v>
          </cell>
          <cell r="D2171">
            <v>0.040061</v>
          </cell>
          <cell r="E2171">
            <v>0.040617</v>
          </cell>
        </row>
        <row r="2172">
          <cell r="A2172">
            <v>34844501</v>
          </cell>
          <cell r="B2172" t="str">
            <v>Ruvo di Puglia BA</v>
          </cell>
          <cell r="C2172">
            <v>0.0398837</v>
          </cell>
          <cell r="D2172">
            <v>0.0397841</v>
          </cell>
          <cell r="E2172">
            <v>0.0399833</v>
          </cell>
        </row>
        <row r="2173">
          <cell r="A2173">
            <v>34844601</v>
          </cell>
          <cell r="B2173" t="str">
            <v>Sammichele di Bari BA</v>
          </cell>
          <cell r="C2173">
            <v>0.040339</v>
          </cell>
          <cell r="D2173">
            <v>0.0400383</v>
          </cell>
          <cell r="E2173">
            <v>0.0406397</v>
          </cell>
        </row>
        <row r="2174">
          <cell r="A2174">
            <v>34844701</v>
          </cell>
          <cell r="B2174" t="str">
            <v>Sannicandro di Bari BA</v>
          </cell>
          <cell r="C2174">
            <v>0.0403716</v>
          </cell>
          <cell r="D2174">
            <v>0.0399532</v>
          </cell>
          <cell r="E2174">
            <v>0.04079</v>
          </cell>
        </row>
        <row r="2175">
          <cell r="A2175">
            <v>34844801</v>
          </cell>
          <cell r="B2175" t="str">
            <v>Santeramo in Colle BA</v>
          </cell>
          <cell r="C2175">
            <v>0.040366</v>
          </cell>
          <cell r="D2175">
            <v>0.0400096</v>
          </cell>
          <cell r="E2175">
            <v>0.0407224</v>
          </cell>
        </row>
        <row r="2176">
          <cell r="A2176">
            <v>34844901</v>
          </cell>
          <cell r="B2176" t="str">
            <v>Spinazzola BA</v>
          </cell>
          <cell r="C2176">
            <v>0.040151</v>
          </cell>
          <cell r="D2176">
            <v>0.039899</v>
          </cell>
          <cell r="E2176">
            <v>0.040403</v>
          </cell>
        </row>
        <row r="2177">
          <cell r="A2177">
            <v>34845001</v>
          </cell>
          <cell r="B2177" t="str">
            <v>Terlizzi BA</v>
          </cell>
          <cell r="C2177">
            <v>0.039883</v>
          </cell>
          <cell r="D2177">
            <v>0.039787</v>
          </cell>
          <cell r="E2177">
            <v>0.039979</v>
          </cell>
        </row>
        <row r="2178">
          <cell r="A2178">
            <v>34845201</v>
          </cell>
          <cell r="B2178" t="str">
            <v>Trani BA</v>
          </cell>
          <cell r="C2178">
            <v>0.039875</v>
          </cell>
          <cell r="D2178">
            <v>0.03978</v>
          </cell>
          <cell r="E2178">
            <v>0.03997</v>
          </cell>
        </row>
        <row r="2179">
          <cell r="A2179">
            <v>34845301</v>
          </cell>
          <cell r="B2179" t="str">
            <v>Triggiano BA Capurso</v>
          </cell>
          <cell r="C2179">
            <v>0.040357</v>
          </cell>
          <cell r="D2179">
            <v>0.040033</v>
          </cell>
          <cell r="E2179">
            <v>0.040680999999999995</v>
          </cell>
        </row>
        <row r="2180">
          <cell r="A2180">
            <v>34845401</v>
          </cell>
          <cell r="B2180" t="str">
            <v>Turi BA</v>
          </cell>
          <cell r="C2180">
            <v>0.0403568</v>
          </cell>
          <cell r="D2180">
            <v>0.0400261</v>
          </cell>
          <cell r="E2180">
            <v>0.040687499999999995</v>
          </cell>
        </row>
        <row r="2181">
          <cell r="A2181">
            <v>34845500</v>
          </cell>
          <cell r="B2181" t="str">
            <v>PdR di VALENZANO</v>
          </cell>
          <cell r="C2181">
            <v>0.040368</v>
          </cell>
          <cell r="D2181">
            <v>0.040001</v>
          </cell>
          <cell r="E2181">
            <v>0.040735</v>
          </cell>
        </row>
        <row r="2182">
          <cell r="A2182">
            <v>34845600</v>
          </cell>
          <cell r="B2182" t="str">
            <v>PdR di AVETRANA</v>
          </cell>
          <cell r="C2182">
            <v>0.0402736</v>
          </cell>
          <cell r="D2182">
            <v>0.0400283</v>
          </cell>
          <cell r="E2182">
            <v>0.0405189</v>
          </cell>
        </row>
        <row r="2183">
          <cell r="A2183">
            <v>34845701</v>
          </cell>
          <cell r="B2183" t="str">
            <v>Carosino TA</v>
          </cell>
          <cell r="C2183">
            <v>0.040146</v>
          </cell>
          <cell r="D2183">
            <v>0.04002</v>
          </cell>
          <cell r="E2183">
            <v>0.040272</v>
          </cell>
        </row>
        <row r="2184">
          <cell r="A2184">
            <v>34845801</v>
          </cell>
          <cell r="B2184" t="str">
            <v>Castellaneta TA</v>
          </cell>
          <cell r="C2184">
            <v>0.040132</v>
          </cell>
          <cell r="D2184">
            <v>0.0398316</v>
          </cell>
          <cell r="E2184">
            <v>0.0404324</v>
          </cell>
        </row>
        <row r="2185">
          <cell r="A2185">
            <v>34845901</v>
          </cell>
          <cell r="B2185" t="str">
            <v>Crispiano TA</v>
          </cell>
          <cell r="C2185">
            <v>0.040244</v>
          </cell>
          <cell r="D2185">
            <v>0.039994</v>
          </cell>
          <cell r="E2185">
            <v>0.040494</v>
          </cell>
        </row>
        <row r="2186">
          <cell r="A2186">
            <v>34846201</v>
          </cell>
          <cell r="B2186" t="str">
            <v>Ginosa TA 1'p</v>
          </cell>
          <cell r="C2186">
            <v>0.040154</v>
          </cell>
          <cell r="D2186">
            <v>0.03998</v>
          </cell>
          <cell r="E2186">
            <v>0.040328</v>
          </cell>
        </row>
        <row r="2187">
          <cell r="A2187">
            <v>34846202</v>
          </cell>
          <cell r="B2187" t="str">
            <v>Ginosa TA 2'p loc. Marina di Ginosa</v>
          </cell>
          <cell r="C2187">
            <v>0.038085</v>
          </cell>
          <cell r="D2187">
            <v>0.038107</v>
          </cell>
          <cell r="E2187">
            <v>0.038063</v>
          </cell>
        </row>
        <row r="2188">
          <cell r="A2188">
            <v>34846401</v>
          </cell>
          <cell r="B2188" t="str">
            <v>Laterza TA</v>
          </cell>
          <cell r="C2188">
            <v>0.040142</v>
          </cell>
          <cell r="D2188">
            <v>0.0399933</v>
          </cell>
          <cell r="E2188">
            <v>0.04029069999999999</v>
          </cell>
        </row>
        <row r="2189">
          <cell r="A2189">
            <v>34846801</v>
          </cell>
          <cell r="B2189" t="str">
            <v>Martina Franca TA</v>
          </cell>
          <cell r="C2189">
            <v>0.040349</v>
          </cell>
          <cell r="D2189">
            <v>0.0400296</v>
          </cell>
          <cell r="E2189">
            <v>0.04066840000000001</v>
          </cell>
        </row>
        <row r="2190">
          <cell r="A2190">
            <v>34847000</v>
          </cell>
          <cell r="B2190" t="str">
            <v>PdR di MASSAFRA</v>
          </cell>
          <cell r="C2190">
            <v>0.040162</v>
          </cell>
          <cell r="D2190">
            <v>0.039972</v>
          </cell>
          <cell r="E2190">
            <v>0.040352000000000006</v>
          </cell>
        </row>
        <row r="2191">
          <cell r="A2191">
            <v>34847201</v>
          </cell>
          <cell r="B2191" t="str">
            <v>Montemesola TA</v>
          </cell>
          <cell r="C2191">
            <v>0.040171</v>
          </cell>
          <cell r="D2191">
            <v>0.0400228</v>
          </cell>
          <cell r="E2191">
            <v>0.0403192</v>
          </cell>
        </row>
        <row r="2192">
          <cell r="A2192">
            <v>34847401</v>
          </cell>
          <cell r="B2192" t="str">
            <v>Mottola TA</v>
          </cell>
          <cell r="C2192">
            <v>0.04022</v>
          </cell>
          <cell r="D2192">
            <v>0.039993</v>
          </cell>
          <cell r="E2192">
            <v>0.040447</v>
          </cell>
        </row>
        <row r="2193">
          <cell r="A2193">
            <v>34847501</v>
          </cell>
          <cell r="B2193" t="str">
            <v>Palagianello TA</v>
          </cell>
          <cell r="C2193">
            <v>0.040137</v>
          </cell>
          <cell r="D2193">
            <v>0.039826</v>
          </cell>
          <cell r="E2193">
            <v>0.040448</v>
          </cell>
        </row>
        <row r="2194">
          <cell r="A2194">
            <v>34847601</v>
          </cell>
          <cell r="B2194" t="str">
            <v>Palagiano TA</v>
          </cell>
          <cell r="C2194">
            <v>0.040136</v>
          </cell>
          <cell r="D2194">
            <v>0.039824</v>
          </cell>
          <cell r="E2194">
            <v>0.040448</v>
          </cell>
        </row>
        <row r="2195">
          <cell r="A2195">
            <v>34848200</v>
          </cell>
          <cell r="B2195" t="str">
            <v>PdR di TARANTO (CAMUZZI)</v>
          </cell>
          <cell r="C2195">
            <v>0.040117</v>
          </cell>
          <cell r="D2195">
            <v>0.039725</v>
          </cell>
          <cell r="E2195">
            <v>0.040508999999999996</v>
          </cell>
        </row>
        <row r="2196">
          <cell r="A2196">
            <v>34848203</v>
          </cell>
          <cell r="B2196" t="str">
            <v>Taranto TA 3'p borgata Lido Azzurro</v>
          </cell>
          <cell r="C2196">
            <v>0.040105</v>
          </cell>
          <cell r="D2196">
            <v>0.040041</v>
          </cell>
          <cell r="E2196">
            <v>0.040169</v>
          </cell>
        </row>
        <row r="2197">
          <cell r="A2197">
            <v>34848401</v>
          </cell>
          <cell r="B2197" t="str">
            <v>Brindisi BR</v>
          </cell>
          <cell r="C2197">
            <v>0.040255</v>
          </cell>
          <cell r="D2197">
            <v>0.040058</v>
          </cell>
          <cell r="E2197">
            <v>0.040451999999999995</v>
          </cell>
        </row>
        <row r="2198">
          <cell r="A2198">
            <v>34848501</v>
          </cell>
          <cell r="B2198" t="str">
            <v>Carovigno BR</v>
          </cell>
          <cell r="C2198">
            <v>0.040352</v>
          </cell>
          <cell r="D2198">
            <v>0.040023</v>
          </cell>
          <cell r="E2198">
            <v>0.040680999999999995</v>
          </cell>
        </row>
        <row r="2199">
          <cell r="A2199">
            <v>34848601</v>
          </cell>
          <cell r="B2199" t="str">
            <v>Ceglie Messapica BR</v>
          </cell>
          <cell r="C2199">
            <v>0.040227</v>
          </cell>
          <cell r="D2199">
            <v>0.039993</v>
          </cell>
          <cell r="E2199">
            <v>0.040461</v>
          </cell>
        </row>
        <row r="2200">
          <cell r="A2200">
            <v>34848701</v>
          </cell>
          <cell r="B2200" t="str">
            <v>Cellino san Marco BR</v>
          </cell>
          <cell r="C2200">
            <v>0.040274</v>
          </cell>
          <cell r="D2200">
            <v>0.0398345</v>
          </cell>
          <cell r="E2200">
            <v>0.04071349999999999</v>
          </cell>
        </row>
        <row r="2201">
          <cell r="A2201">
            <v>34848801</v>
          </cell>
          <cell r="B2201" t="str">
            <v>Cisternino BR</v>
          </cell>
          <cell r="C2201">
            <v>0.040346</v>
          </cell>
          <cell r="D2201">
            <v>0.040025</v>
          </cell>
          <cell r="E2201">
            <v>0.040667</v>
          </cell>
        </row>
        <row r="2202">
          <cell r="A2202">
            <v>34848901</v>
          </cell>
          <cell r="B2202" t="str">
            <v>Erchie BR loc. Oria</v>
          </cell>
          <cell r="C2202">
            <v>0.04028</v>
          </cell>
          <cell r="D2202">
            <v>0.040043</v>
          </cell>
          <cell r="E2202">
            <v>0.040517000000000004</v>
          </cell>
        </row>
        <row r="2203">
          <cell r="A2203">
            <v>34849001</v>
          </cell>
          <cell r="B2203" t="str">
            <v>Fasano BR</v>
          </cell>
          <cell r="C2203">
            <v>0.040335</v>
          </cell>
          <cell r="D2203">
            <v>0.040058</v>
          </cell>
          <cell r="E2203">
            <v>0.040612</v>
          </cell>
        </row>
        <row r="2204">
          <cell r="A2204">
            <v>34849101</v>
          </cell>
          <cell r="B2204" t="str">
            <v>Francavilla Fontana BR</v>
          </cell>
          <cell r="C2204">
            <v>0.040229</v>
          </cell>
          <cell r="D2204">
            <v>0.040007</v>
          </cell>
          <cell r="E2204">
            <v>0.040451</v>
          </cell>
        </row>
        <row r="2205">
          <cell r="A2205">
            <v>34849201</v>
          </cell>
          <cell r="B2205" t="str">
            <v>Latiano BR</v>
          </cell>
          <cell r="C2205">
            <v>0.040243</v>
          </cell>
          <cell r="D2205">
            <v>0.040006</v>
          </cell>
          <cell r="E2205">
            <v>0.04048</v>
          </cell>
        </row>
        <row r="2206">
          <cell r="A2206">
            <v>34849301</v>
          </cell>
          <cell r="B2206" t="str">
            <v>Mesagne BR</v>
          </cell>
          <cell r="C2206">
            <v>0.040243</v>
          </cell>
          <cell r="D2206">
            <v>0.040068</v>
          </cell>
          <cell r="E2206">
            <v>0.040418</v>
          </cell>
        </row>
        <row r="2207">
          <cell r="A2207">
            <v>34849501</v>
          </cell>
          <cell r="B2207" t="str">
            <v>Ostuni BR</v>
          </cell>
          <cell r="C2207">
            <v>0.040339</v>
          </cell>
          <cell r="D2207">
            <v>0.040048</v>
          </cell>
          <cell r="E2207">
            <v>0.04063</v>
          </cell>
        </row>
        <row r="2208">
          <cell r="A2208">
            <v>34849601</v>
          </cell>
          <cell r="B2208" t="str">
            <v>san Donaci BR</v>
          </cell>
          <cell r="C2208">
            <v>0.040268</v>
          </cell>
          <cell r="D2208">
            <v>0.0400431</v>
          </cell>
          <cell r="E2208">
            <v>0.0404929</v>
          </cell>
        </row>
        <row r="2209">
          <cell r="A2209">
            <v>34849701</v>
          </cell>
          <cell r="B2209" t="str">
            <v>san Michele Salentino BR</v>
          </cell>
          <cell r="C2209">
            <v>0.040246</v>
          </cell>
          <cell r="D2209">
            <v>0.040002</v>
          </cell>
          <cell r="E2209">
            <v>0.04048999999999999</v>
          </cell>
        </row>
        <row r="2210">
          <cell r="A2210">
            <v>34849801</v>
          </cell>
          <cell r="B2210" t="str">
            <v>san Pancrazio Salentino BR</v>
          </cell>
          <cell r="C2210">
            <v>0.04027</v>
          </cell>
          <cell r="D2210">
            <v>0.0400025</v>
          </cell>
          <cell r="E2210">
            <v>0.0405375</v>
          </cell>
        </row>
        <row r="2211">
          <cell r="A2211">
            <v>34849901</v>
          </cell>
          <cell r="B2211" t="str">
            <v>san Pietro Vernotico BR</v>
          </cell>
          <cell r="C2211">
            <v>0.04029</v>
          </cell>
          <cell r="D2211">
            <v>0.040035</v>
          </cell>
          <cell r="E2211">
            <v>0.040545</v>
          </cell>
        </row>
        <row r="2212">
          <cell r="A2212">
            <v>34850001</v>
          </cell>
          <cell r="B2212" t="str">
            <v>san Vito dei Normanni BR</v>
          </cell>
          <cell r="C2212">
            <v>0.040334</v>
          </cell>
          <cell r="D2212">
            <v>0.040044</v>
          </cell>
          <cell r="E2212">
            <v>0.040624</v>
          </cell>
        </row>
        <row r="2213">
          <cell r="A2213">
            <v>34850101</v>
          </cell>
          <cell r="B2213" t="str">
            <v>Torchiarolo BR</v>
          </cell>
          <cell r="C2213">
            <v>0.040291</v>
          </cell>
          <cell r="D2213">
            <v>0.039977</v>
          </cell>
          <cell r="E2213">
            <v>0.040605</v>
          </cell>
        </row>
        <row r="2214">
          <cell r="A2214">
            <v>34850201</v>
          </cell>
          <cell r="B2214" t="str">
            <v>Torre santa Susanna BR</v>
          </cell>
          <cell r="C2214">
            <v>0.040267</v>
          </cell>
          <cell r="D2214">
            <v>0.0400714</v>
          </cell>
          <cell r="E2214">
            <v>0.040462599999999994</v>
          </cell>
        </row>
        <row r="2215">
          <cell r="A2215">
            <v>34850401</v>
          </cell>
          <cell r="B2215" t="str">
            <v>Acquarica del Capo LE</v>
          </cell>
          <cell r="C2215">
            <v>0.040278</v>
          </cell>
          <cell r="D2215">
            <v>0.040074</v>
          </cell>
          <cell r="E2215">
            <v>0.040482000000000004</v>
          </cell>
        </row>
        <row r="2216">
          <cell r="A2216">
            <v>34850601</v>
          </cell>
          <cell r="B2216" t="str">
            <v>Alezio LE</v>
          </cell>
          <cell r="C2216">
            <v>0.040295</v>
          </cell>
          <cell r="D2216">
            <v>0.040034</v>
          </cell>
          <cell r="E2216">
            <v>0.040555999999999995</v>
          </cell>
        </row>
        <row r="2217">
          <cell r="A2217">
            <v>34851401</v>
          </cell>
          <cell r="B2217" t="str">
            <v>Campi Salentina LE</v>
          </cell>
          <cell r="C2217">
            <v>0.040299</v>
          </cell>
          <cell r="D2217">
            <v>0.040034</v>
          </cell>
          <cell r="E2217">
            <v>0.040564</v>
          </cell>
        </row>
        <row r="2218">
          <cell r="A2218">
            <v>34851701</v>
          </cell>
          <cell r="B2218" t="str">
            <v>Carmiano LE</v>
          </cell>
          <cell r="C2218">
            <v>0.040298</v>
          </cell>
          <cell r="D2218">
            <v>0.040038</v>
          </cell>
          <cell r="E2218">
            <v>0.040558000000000004</v>
          </cell>
        </row>
        <row r="2219">
          <cell r="A2219">
            <v>34852501</v>
          </cell>
          <cell r="B2219" t="str">
            <v>Copertino LE</v>
          </cell>
          <cell r="C2219">
            <v>0.040297</v>
          </cell>
          <cell r="D2219">
            <v>0.040042</v>
          </cell>
          <cell r="E2219">
            <v>0.040552</v>
          </cell>
        </row>
        <row r="2220">
          <cell r="A2220">
            <v>34852601</v>
          </cell>
          <cell r="B2220" t="str">
            <v>Corigliano d'Otranto LE</v>
          </cell>
          <cell r="C2220">
            <v>0.040277</v>
          </cell>
          <cell r="D2220">
            <v>0.040047</v>
          </cell>
          <cell r="E2220">
            <v>0.040507</v>
          </cell>
        </row>
        <row r="2221">
          <cell r="A2221">
            <v>34852900</v>
          </cell>
          <cell r="B2221" t="str">
            <v>PDR DI SOGLIANO CAVOUR</v>
          </cell>
          <cell r="C2221">
            <v>0.040273</v>
          </cell>
          <cell r="D2221">
            <v>0.040055</v>
          </cell>
          <cell r="E2221">
            <v>0.040491000000000006</v>
          </cell>
        </row>
        <row r="2222">
          <cell r="A2222">
            <v>34853201</v>
          </cell>
          <cell r="B2222" t="str">
            <v>Galatina LE</v>
          </cell>
          <cell r="C2222">
            <v>0.0402816</v>
          </cell>
          <cell r="D2222">
            <v>0.0400417</v>
          </cell>
          <cell r="E2222">
            <v>0.0405215</v>
          </cell>
        </row>
        <row r="2223">
          <cell r="A2223">
            <v>34853301</v>
          </cell>
          <cell r="B2223" t="str">
            <v>Galatone LE</v>
          </cell>
          <cell r="C2223">
            <v>0.040279</v>
          </cell>
          <cell r="D2223">
            <v>0.040059</v>
          </cell>
          <cell r="E2223">
            <v>0.04049900000000001</v>
          </cell>
        </row>
        <row r="2224">
          <cell r="A2224">
            <v>34853400</v>
          </cell>
          <cell r="B2224" t="str">
            <v>PdR di TUGLIE + TAVIANO</v>
          </cell>
          <cell r="C2224">
            <v>0.040285</v>
          </cell>
          <cell r="D2224">
            <v>0.040038</v>
          </cell>
          <cell r="E2224">
            <v>0.040532000000000006</v>
          </cell>
        </row>
        <row r="2225">
          <cell r="A2225">
            <v>34853701</v>
          </cell>
          <cell r="B2225" t="str">
            <v>Guagnano LE</v>
          </cell>
          <cell r="C2225">
            <v>0.0403</v>
          </cell>
          <cell r="D2225">
            <v>0.040037</v>
          </cell>
          <cell r="E2225">
            <v>0.040563</v>
          </cell>
        </row>
        <row r="2226">
          <cell r="A2226">
            <v>34853800</v>
          </cell>
          <cell r="B2226" t="str">
            <v>PdR di LECCE</v>
          </cell>
          <cell r="C2226">
            <v>0.040274</v>
          </cell>
          <cell r="D2226">
            <v>0.04004</v>
          </cell>
          <cell r="E2226">
            <v>0.040507999999999995</v>
          </cell>
        </row>
        <row r="2227">
          <cell r="A2227">
            <v>34853901</v>
          </cell>
          <cell r="B2227" t="str">
            <v>Lequile LE</v>
          </cell>
          <cell r="C2227">
            <v>0.040292</v>
          </cell>
          <cell r="D2227">
            <v>0.040046</v>
          </cell>
          <cell r="E2227">
            <v>0.040538000000000005</v>
          </cell>
        </row>
        <row r="2228">
          <cell r="A2228">
            <v>34854001</v>
          </cell>
          <cell r="B2228" t="str">
            <v>Leverano LE</v>
          </cell>
          <cell r="C2228">
            <v>0.040285</v>
          </cell>
          <cell r="D2228">
            <v>0.040046</v>
          </cell>
          <cell r="E2228">
            <v>0.040524000000000004</v>
          </cell>
        </row>
        <row r="2229">
          <cell r="A2229">
            <v>34854800</v>
          </cell>
          <cell r="B2229" t="str">
            <v>PdR di MELPIGNANO</v>
          </cell>
          <cell r="C2229">
            <v>0.040265</v>
          </cell>
          <cell r="D2229">
            <v>0.040056</v>
          </cell>
          <cell r="E2229">
            <v>0.040474</v>
          </cell>
        </row>
        <row r="2230">
          <cell r="A2230">
            <v>34855501</v>
          </cell>
          <cell r="B2230" t="str">
            <v>Nardo' LE</v>
          </cell>
          <cell r="C2230">
            <v>0.0403</v>
          </cell>
          <cell r="D2230">
            <v>0.040043</v>
          </cell>
          <cell r="E2230">
            <v>0.040557</v>
          </cell>
        </row>
        <row r="2231">
          <cell r="A2231">
            <v>34855801</v>
          </cell>
          <cell r="B2231" t="str">
            <v>Novoli LE</v>
          </cell>
          <cell r="C2231">
            <v>0.040301</v>
          </cell>
          <cell r="D2231">
            <v>0.040037</v>
          </cell>
          <cell r="E2231">
            <v>0.04056499999999999</v>
          </cell>
        </row>
        <row r="2232">
          <cell r="A2232">
            <v>34856801</v>
          </cell>
          <cell r="B2232" t="str">
            <v>Salice Salentino LE</v>
          </cell>
          <cell r="C2232">
            <v>0.0402873</v>
          </cell>
          <cell r="D2232">
            <v>0.0400336</v>
          </cell>
          <cell r="E2232">
            <v>0.040540999999999994</v>
          </cell>
        </row>
        <row r="2233">
          <cell r="A2233">
            <v>34857401</v>
          </cell>
          <cell r="B2233" t="str">
            <v>san Pietro in Lama LE</v>
          </cell>
          <cell r="C2233">
            <v>0.040296</v>
          </cell>
          <cell r="D2233">
            <v>0.04004</v>
          </cell>
          <cell r="E2233">
            <v>0.040552</v>
          </cell>
        </row>
        <row r="2234">
          <cell r="A2234">
            <v>34858201</v>
          </cell>
          <cell r="B2234" t="str">
            <v>Squinzano LE</v>
          </cell>
          <cell r="C2234">
            <v>0.0403</v>
          </cell>
          <cell r="D2234">
            <v>0.040029</v>
          </cell>
          <cell r="E2234">
            <v>0.040571</v>
          </cell>
        </row>
        <row r="2235">
          <cell r="A2235">
            <v>34859501</v>
          </cell>
          <cell r="B2235" t="str">
            <v>Veglie LE</v>
          </cell>
          <cell r="C2235">
            <v>0.040312</v>
          </cell>
          <cell r="D2235">
            <v>0.040035</v>
          </cell>
          <cell r="E2235">
            <v>0.040589</v>
          </cell>
        </row>
        <row r="2236">
          <cell r="A2236">
            <v>34860201</v>
          </cell>
          <cell r="B2236" t="str">
            <v>Acerenza PZ</v>
          </cell>
          <cell r="C2236">
            <v>0.0401486</v>
          </cell>
          <cell r="D2236">
            <v>0.0399003</v>
          </cell>
          <cell r="E2236">
            <v>0.0403969</v>
          </cell>
        </row>
        <row r="2237">
          <cell r="A2237">
            <v>34860301</v>
          </cell>
          <cell r="B2237" t="str">
            <v>Albano di Lucania PZ</v>
          </cell>
          <cell r="C2237">
            <v>0.040125</v>
          </cell>
          <cell r="D2237">
            <v>0.040014</v>
          </cell>
          <cell r="E2237">
            <v>0.040236</v>
          </cell>
        </row>
        <row r="2238">
          <cell r="A2238">
            <v>34860501</v>
          </cell>
          <cell r="B2238" t="str">
            <v>Armento PZ</v>
          </cell>
          <cell r="C2238">
            <v>0.040135</v>
          </cell>
          <cell r="D2238">
            <v>0.040012</v>
          </cell>
          <cell r="E2238">
            <v>0.040257999999999995</v>
          </cell>
        </row>
        <row r="2239">
          <cell r="A2239">
            <v>34860601</v>
          </cell>
          <cell r="B2239" t="str">
            <v>Atella PZ</v>
          </cell>
          <cell r="C2239">
            <v>0.039879</v>
          </cell>
          <cell r="D2239">
            <v>0.039776</v>
          </cell>
          <cell r="E2239">
            <v>0.039982</v>
          </cell>
        </row>
        <row r="2240">
          <cell r="A2240">
            <v>34860701</v>
          </cell>
          <cell r="B2240" t="str">
            <v>Avigliano PZ 1'p</v>
          </cell>
          <cell r="C2240">
            <v>0.0398777</v>
          </cell>
          <cell r="D2240">
            <v>0.0397635</v>
          </cell>
          <cell r="E2240">
            <v>0.039991900000000004</v>
          </cell>
        </row>
        <row r="2241">
          <cell r="A2241">
            <v>34860702</v>
          </cell>
          <cell r="B2241" t="str">
            <v>Avigliano PZ 2'p</v>
          </cell>
          <cell r="C2241">
            <v>0.0398775</v>
          </cell>
          <cell r="D2241">
            <v>0.0397741</v>
          </cell>
          <cell r="E2241">
            <v>0.03998090000000001</v>
          </cell>
        </row>
        <row r="2242">
          <cell r="A2242">
            <v>34860801</v>
          </cell>
          <cell r="B2242" t="str">
            <v>Balvano PZ</v>
          </cell>
          <cell r="C2242">
            <v>0.040151</v>
          </cell>
          <cell r="D2242">
            <v>0.040003</v>
          </cell>
          <cell r="E2242">
            <v>0.040299</v>
          </cell>
        </row>
        <row r="2243">
          <cell r="A2243">
            <v>34861001</v>
          </cell>
          <cell r="B2243" t="str">
            <v>Baragiano PZ</v>
          </cell>
          <cell r="C2243">
            <v>0.04016</v>
          </cell>
          <cell r="D2243">
            <v>0.0398885</v>
          </cell>
          <cell r="E2243">
            <v>0.0404315</v>
          </cell>
        </row>
        <row r="2244">
          <cell r="A2244">
            <v>34861101</v>
          </cell>
          <cell r="B2244" t="str">
            <v>Barile PZ</v>
          </cell>
          <cell r="C2244">
            <v>0.039891</v>
          </cell>
          <cell r="D2244">
            <v>0.039794</v>
          </cell>
          <cell r="E2244">
            <v>0.039988</v>
          </cell>
        </row>
        <row r="2245">
          <cell r="A2245">
            <v>34861201</v>
          </cell>
          <cell r="B2245" t="str">
            <v>Bella PZ</v>
          </cell>
          <cell r="C2245">
            <v>0.040128</v>
          </cell>
          <cell r="D2245">
            <v>0.040016</v>
          </cell>
          <cell r="E2245">
            <v>0.04023999999999999</v>
          </cell>
        </row>
        <row r="2246">
          <cell r="A2246">
            <v>34861301</v>
          </cell>
          <cell r="B2246" t="str">
            <v>Brienza PZ</v>
          </cell>
          <cell r="C2246">
            <v>0.040131</v>
          </cell>
          <cell r="D2246">
            <v>0.040024</v>
          </cell>
          <cell r="E2246">
            <v>0.040238</v>
          </cell>
        </row>
        <row r="2247">
          <cell r="A2247">
            <v>34861701</v>
          </cell>
          <cell r="B2247" t="str">
            <v>Campomaggiore PZ</v>
          </cell>
          <cell r="C2247">
            <v>0.040132</v>
          </cell>
          <cell r="D2247">
            <v>0.04001</v>
          </cell>
          <cell r="E2247">
            <v>0.040254000000000005</v>
          </cell>
        </row>
        <row r="2248">
          <cell r="A2248">
            <v>34862001</v>
          </cell>
          <cell r="B2248" t="str">
            <v>san Paolo Albanese PZ</v>
          </cell>
          <cell r="C2248">
            <v>0.038111</v>
          </cell>
          <cell r="D2248">
            <v>0.038107</v>
          </cell>
          <cell r="E2248">
            <v>0.038114999999999996</v>
          </cell>
        </row>
        <row r="2249">
          <cell r="A2249">
            <v>34862101</v>
          </cell>
          <cell r="B2249" t="str">
            <v>Castelgrande PZ</v>
          </cell>
          <cell r="C2249">
            <v>0.040125</v>
          </cell>
          <cell r="D2249">
            <v>0.0400184</v>
          </cell>
          <cell r="E2249">
            <v>0.0402316</v>
          </cell>
        </row>
        <row r="2250">
          <cell r="A2250">
            <v>34862201</v>
          </cell>
          <cell r="B2250" t="str">
            <v>Castelluccio Inferiore PZ</v>
          </cell>
          <cell r="C2250">
            <v>0.039987</v>
          </cell>
          <cell r="D2250">
            <v>0.039869</v>
          </cell>
          <cell r="E2250">
            <v>0.040105</v>
          </cell>
        </row>
        <row r="2251">
          <cell r="A2251">
            <v>34862301</v>
          </cell>
          <cell r="B2251" t="str">
            <v>Castelluccio Superiore PZ</v>
          </cell>
          <cell r="C2251">
            <v>0.039986</v>
          </cell>
          <cell r="D2251">
            <v>0.039867</v>
          </cell>
          <cell r="E2251">
            <v>0.040105</v>
          </cell>
        </row>
        <row r="2252">
          <cell r="A2252">
            <v>34862401</v>
          </cell>
          <cell r="B2252" t="str">
            <v>Castelmezzano PZ</v>
          </cell>
          <cell r="C2252">
            <v>0.0401262</v>
          </cell>
          <cell r="D2252">
            <v>0.0400163</v>
          </cell>
          <cell r="E2252">
            <v>0.040236100000000004</v>
          </cell>
        </row>
        <row r="2253">
          <cell r="A2253">
            <v>34862501</v>
          </cell>
          <cell r="B2253" t="str">
            <v>Castelsaraceno PZ</v>
          </cell>
          <cell r="C2253">
            <v>0.039975</v>
          </cell>
          <cell r="D2253">
            <v>0.039876</v>
          </cell>
          <cell r="E2253">
            <v>0.04007399999999999</v>
          </cell>
        </row>
        <row r="2254">
          <cell r="A2254">
            <v>34862801</v>
          </cell>
          <cell r="B2254" t="str">
            <v>Chiaromonte PZ Fardella</v>
          </cell>
          <cell r="C2254">
            <v>0.039985</v>
          </cell>
          <cell r="D2254">
            <v>0.0398662</v>
          </cell>
          <cell r="E2254">
            <v>0.0401038</v>
          </cell>
        </row>
        <row r="2255">
          <cell r="A2255">
            <v>34862901</v>
          </cell>
          <cell r="B2255" t="str">
            <v>Corleto Perticara PZ</v>
          </cell>
          <cell r="C2255">
            <v>0.040127</v>
          </cell>
          <cell r="D2255">
            <v>0.040022</v>
          </cell>
          <cell r="E2255">
            <v>0.040232000000000004</v>
          </cell>
        </row>
        <row r="2256">
          <cell r="A2256">
            <v>34863001</v>
          </cell>
          <cell r="B2256" t="str">
            <v>Episcopia PZ</v>
          </cell>
          <cell r="C2256">
            <v>0.039984</v>
          </cell>
          <cell r="D2256">
            <v>0.039872</v>
          </cell>
          <cell r="E2256">
            <v>0.040096</v>
          </cell>
        </row>
        <row r="2257">
          <cell r="A2257">
            <v>34863201</v>
          </cell>
          <cell r="B2257" t="str">
            <v>Filiano PZ</v>
          </cell>
          <cell r="C2257">
            <v>0.039893</v>
          </cell>
          <cell r="D2257">
            <v>0.039786</v>
          </cell>
          <cell r="E2257">
            <v>0.039999999999999994</v>
          </cell>
        </row>
        <row r="2258">
          <cell r="A2258">
            <v>34863301</v>
          </cell>
          <cell r="B2258" t="str">
            <v>Forenza PZ</v>
          </cell>
          <cell r="C2258">
            <v>0.0401459</v>
          </cell>
          <cell r="D2258">
            <v>0.0398877</v>
          </cell>
          <cell r="E2258">
            <v>0.0404041</v>
          </cell>
        </row>
        <row r="2259">
          <cell r="A2259">
            <v>34863401</v>
          </cell>
          <cell r="B2259" t="str">
            <v>Francavilla in Sinni PZ</v>
          </cell>
          <cell r="C2259">
            <v>0.039986</v>
          </cell>
          <cell r="D2259">
            <v>0.039866</v>
          </cell>
          <cell r="E2259">
            <v>0.040106</v>
          </cell>
        </row>
        <row r="2260">
          <cell r="A2260">
            <v>34863501</v>
          </cell>
          <cell r="B2260" t="str">
            <v>Gallicchio PZ</v>
          </cell>
          <cell r="C2260">
            <v>0.040137</v>
          </cell>
          <cell r="D2260">
            <v>0.040015</v>
          </cell>
          <cell r="E2260">
            <v>0.040258999999999996</v>
          </cell>
        </row>
        <row r="2261">
          <cell r="A2261">
            <v>34863701</v>
          </cell>
          <cell r="B2261" t="str">
            <v>Grumento Nova PZ</v>
          </cell>
          <cell r="C2261">
            <v>0.040133</v>
          </cell>
          <cell r="D2261">
            <v>0.040016</v>
          </cell>
          <cell r="E2261">
            <v>0.04025</v>
          </cell>
        </row>
        <row r="2262">
          <cell r="A2262">
            <v>34863801</v>
          </cell>
          <cell r="B2262" t="str">
            <v>Guardia Perticara PZ</v>
          </cell>
          <cell r="C2262">
            <v>0.040133</v>
          </cell>
          <cell r="D2262">
            <v>0.04001</v>
          </cell>
          <cell r="E2262">
            <v>0.04025600000000001</v>
          </cell>
        </row>
        <row r="2263">
          <cell r="A2263">
            <v>34863901</v>
          </cell>
          <cell r="B2263" t="str">
            <v>Lagonegro PZ</v>
          </cell>
          <cell r="C2263">
            <v>0.039982</v>
          </cell>
          <cell r="D2263">
            <v>0.0400082</v>
          </cell>
          <cell r="E2263">
            <v>0.03995579999999999</v>
          </cell>
        </row>
        <row r="2264">
          <cell r="A2264">
            <v>34864001</v>
          </cell>
          <cell r="B2264" t="str">
            <v>Latronico PZ</v>
          </cell>
          <cell r="C2264">
            <v>0.039981</v>
          </cell>
          <cell r="D2264">
            <v>0.039872</v>
          </cell>
          <cell r="E2264">
            <v>0.04009000000000001</v>
          </cell>
        </row>
        <row r="2265">
          <cell r="A2265">
            <v>34864201</v>
          </cell>
          <cell r="B2265" t="str">
            <v>Lauria PZ</v>
          </cell>
          <cell r="C2265">
            <v>0.039988</v>
          </cell>
          <cell r="D2265">
            <v>0.0398674</v>
          </cell>
          <cell r="E2265">
            <v>0.04010860000000001</v>
          </cell>
        </row>
        <row r="2266">
          <cell r="A2266">
            <v>34864301</v>
          </cell>
          <cell r="B2266" t="str">
            <v>Lavello PZ</v>
          </cell>
          <cell r="C2266">
            <v>0.040069</v>
          </cell>
          <cell r="D2266">
            <v>0.040042</v>
          </cell>
          <cell r="E2266">
            <v>0.040096</v>
          </cell>
        </row>
        <row r="2267">
          <cell r="A2267">
            <v>34864401</v>
          </cell>
          <cell r="B2267" t="str">
            <v>Maratea PZ</v>
          </cell>
          <cell r="C2267">
            <v>0.03999</v>
          </cell>
          <cell r="D2267">
            <v>0.0398723</v>
          </cell>
          <cell r="E2267">
            <v>0.040107699999999996</v>
          </cell>
        </row>
        <row r="2268">
          <cell r="A2268">
            <v>34864501</v>
          </cell>
          <cell r="B2268" t="str">
            <v>Marsico Nuovo PZ</v>
          </cell>
          <cell r="C2268">
            <v>0.040133</v>
          </cell>
          <cell r="D2268">
            <v>0.0400163</v>
          </cell>
          <cell r="E2268">
            <v>0.040249700000000006</v>
          </cell>
        </row>
        <row r="2269">
          <cell r="A2269">
            <v>34864601</v>
          </cell>
          <cell r="B2269" t="str">
            <v>Marsicovetere PZ</v>
          </cell>
          <cell r="C2269">
            <v>0.040125</v>
          </cell>
          <cell r="D2269">
            <v>0.040028</v>
          </cell>
          <cell r="E2269">
            <v>0.040222</v>
          </cell>
        </row>
        <row r="2270">
          <cell r="A2270">
            <v>34864701</v>
          </cell>
          <cell r="B2270" t="str">
            <v>Maschito PZ</v>
          </cell>
          <cell r="C2270">
            <v>0.040148</v>
          </cell>
          <cell r="D2270">
            <v>0.0398873</v>
          </cell>
          <cell r="E2270">
            <v>0.040408700000000006</v>
          </cell>
        </row>
        <row r="2271">
          <cell r="A2271">
            <v>34864801</v>
          </cell>
          <cell r="B2271" t="str">
            <v>Melfi PZ</v>
          </cell>
          <cell r="C2271">
            <v>0.0398808</v>
          </cell>
          <cell r="D2271">
            <v>0.0397788</v>
          </cell>
          <cell r="E2271">
            <v>0.0399828</v>
          </cell>
        </row>
        <row r="2272">
          <cell r="A2272">
            <v>34865001</v>
          </cell>
          <cell r="B2272" t="str">
            <v>Moliterno PZ</v>
          </cell>
          <cell r="C2272">
            <v>0.040129</v>
          </cell>
          <cell r="D2272">
            <v>0.04002</v>
          </cell>
          <cell r="E2272">
            <v>0.040237999999999996</v>
          </cell>
        </row>
        <row r="2273">
          <cell r="A2273">
            <v>34865101</v>
          </cell>
          <cell r="B2273" t="str">
            <v>Montemilone PZ</v>
          </cell>
          <cell r="C2273">
            <v>0.040148</v>
          </cell>
          <cell r="D2273">
            <v>0.039893</v>
          </cell>
          <cell r="E2273">
            <v>0.04040300000000001</v>
          </cell>
        </row>
        <row r="2274">
          <cell r="A2274">
            <v>34865201</v>
          </cell>
          <cell r="B2274" t="str">
            <v>Montemurro PZ</v>
          </cell>
          <cell r="C2274">
            <v>0.040134</v>
          </cell>
          <cell r="D2274">
            <v>0.040009</v>
          </cell>
          <cell r="E2274">
            <v>0.040259</v>
          </cell>
        </row>
        <row r="2275">
          <cell r="A2275">
            <v>34865301</v>
          </cell>
          <cell r="B2275" t="str">
            <v>Muro Lucano PZ</v>
          </cell>
          <cell r="C2275">
            <v>0.040133</v>
          </cell>
          <cell r="D2275">
            <v>0.040019</v>
          </cell>
          <cell r="E2275">
            <v>0.040247000000000005</v>
          </cell>
        </row>
        <row r="2276">
          <cell r="A2276">
            <v>34865401</v>
          </cell>
          <cell r="B2276" t="str">
            <v>Nemoli PZ</v>
          </cell>
          <cell r="C2276">
            <v>0.039998</v>
          </cell>
          <cell r="D2276">
            <v>0.0398552</v>
          </cell>
          <cell r="E2276">
            <v>0.0401408</v>
          </cell>
        </row>
        <row r="2277">
          <cell r="A2277">
            <v>34865501</v>
          </cell>
          <cell r="B2277" t="str">
            <v>Noepoli PZ</v>
          </cell>
          <cell r="C2277">
            <v>0.038106</v>
          </cell>
          <cell r="D2277">
            <v>0.038113</v>
          </cell>
          <cell r="E2277">
            <v>0.038099</v>
          </cell>
        </row>
        <row r="2278">
          <cell r="A2278">
            <v>34865601</v>
          </cell>
          <cell r="B2278" t="str">
            <v>Oppido Lucano PZ</v>
          </cell>
          <cell r="C2278">
            <v>0.040157</v>
          </cell>
          <cell r="D2278">
            <v>0.039906</v>
          </cell>
          <cell r="E2278">
            <v>0.040408</v>
          </cell>
        </row>
        <row r="2279">
          <cell r="A2279">
            <v>34865701</v>
          </cell>
          <cell r="B2279" t="str">
            <v>Palazzo san Gervasio PZ</v>
          </cell>
          <cell r="C2279">
            <v>0.0401484</v>
          </cell>
          <cell r="D2279">
            <v>0.0398929</v>
          </cell>
          <cell r="E2279">
            <v>0.0404039</v>
          </cell>
        </row>
        <row r="2280">
          <cell r="A2280">
            <v>34865801</v>
          </cell>
          <cell r="B2280" t="str">
            <v>Pescopagano PZ</v>
          </cell>
          <cell r="C2280">
            <v>0.040121</v>
          </cell>
          <cell r="D2280">
            <v>0.0400175</v>
          </cell>
          <cell r="E2280">
            <v>0.040224499999999996</v>
          </cell>
        </row>
        <row r="2281">
          <cell r="A2281">
            <v>34865901</v>
          </cell>
          <cell r="B2281" t="str">
            <v>Picerno PZ</v>
          </cell>
          <cell r="C2281">
            <v>0.040149</v>
          </cell>
          <cell r="D2281">
            <v>0.039914</v>
          </cell>
          <cell r="E2281">
            <v>0.040383999999999996</v>
          </cell>
        </row>
        <row r="2282">
          <cell r="A2282">
            <v>34866001</v>
          </cell>
          <cell r="B2282" t="str">
            <v>Pietragalla PZ</v>
          </cell>
          <cell r="C2282">
            <v>0.0401562</v>
          </cell>
          <cell r="D2282">
            <v>0.0398912</v>
          </cell>
          <cell r="E2282">
            <v>0.040421200000000004</v>
          </cell>
        </row>
        <row r="2283">
          <cell r="A2283">
            <v>34866300</v>
          </cell>
          <cell r="B2283" t="str">
            <v>PdR di POTENZA</v>
          </cell>
          <cell r="C2283">
            <v>0.0401547</v>
          </cell>
          <cell r="D2283">
            <v>0.039884</v>
          </cell>
          <cell r="E2283">
            <v>0.0404254</v>
          </cell>
        </row>
        <row r="2284">
          <cell r="A2284">
            <v>34866401</v>
          </cell>
          <cell r="B2284" t="str">
            <v>Rapolla PZ</v>
          </cell>
          <cell r="C2284">
            <v>0.03988</v>
          </cell>
          <cell r="D2284">
            <v>0.039782</v>
          </cell>
          <cell r="E2284">
            <v>0.039978</v>
          </cell>
        </row>
        <row r="2285">
          <cell r="A2285">
            <v>34866601</v>
          </cell>
          <cell r="B2285" t="str">
            <v>Rionero in Vulture PZ</v>
          </cell>
          <cell r="C2285">
            <v>0.039877</v>
          </cell>
          <cell r="D2285">
            <v>0.039784</v>
          </cell>
          <cell r="E2285">
            <v>0.039970000000000006</v>
          </cell>
        </row>
        <row r="2286">
          <cell r="A2286">
            <v>34866801</v>
          </cell>
          <cell r="B2286" t="str">
            <v>Rivello PZ</v>
          </cell>
          <cell r="C2286">
            <v>0.039984</v>
          </cell>
          <cell r="D2286">
            <v>0.0398675</v>
          </cell>
          <cell r="E2286">
            <v>0.0401005</v>
          </cell>
        </row>
        <row r="2287">
          <cell r="A2287">
            <v>34867001</v>
          </cell>
          <cell r="B2287" t="str">
            <v>Rotonda PZ</v>
          </cell>
          <cell r="C2287">
            <v>0.03998</v>
          </cell>
          <cell r="D2287">
            <v>0.039875</v>
          </cell>
          <cell r="E2287">
            <v>0.040085</v>
          </cell>
        </row>
        <row r="2288">
          <cell r="A2288">
            <v>34867101</v>
          </cell>
          <cell r="B2288" t="str">
            <v>Ruoti PZ</v>
          </cell>
          <cell r="C2288">
            <v>0.040146</v>
          </cell>
          <cell r="D2288">
            <v>0.039888</v>
          </cell>
          <cell r="E2288">
            <v>0.040404</v>
          </cell>
        </row>
        <row r="2289">
          <cell r="A2289">
            <v>34867201</v>
          </cell>
          <cell r="B2289" t="str">
            <v>Ruvo del Monte PZ</v>
          </cell>
          <cell r="C2289">
            <v>0.04013</v>
          </cell>
          <cell r="D2289">
            <v>0.040016</v>
          </cell>
          <cell r="E2289">
            <v>0.040243999999999995</v>
          </cell>
        </row>
        <row r="2290">
          <cell r="A2290">
            <v>34867301</v>
          </cell>
          <cell r="B2290" t="str">
            <v>san Chirico Nuovo PZ</v>
          </cell>
          <cell r="C2290">
            <v>0.04013</v>
          </cell>
          <cell r="D2290">
            <v>0.040015</v>
          </cell>
          <cell r="E2290">
            <v>0.040244999999999996</v>
          </cell>
        </row>
        <row r="2291">
          <cell r="A2291">
            <v>34867501</v>
          </cell>
          <cell r="B2291" t="str">
            <v>san Costantino Albanese PZ</v>
          </cell>
          <cell r="C2291">
            <v>0.038105</v>
          </cell>
          <cell r="D2291">
            <v>0.038103</v>
          </cell>
          <cell r="E2291">
            <v>0.038107</v>
          </cell>
        </row>
        <row r="2292">
          <cell r="A2292">
            <v>34867601</v>
          </cell>
          <cell r="B2292" t="str">
            <v>san Fele PZ</v>
          </cell>
          <cell r="C2292">
            <v>0.04013</v>
          </cell>
          <cell r="D2292">
            <v>0.0400138</v>
          </cell>
          <cell r="E2292">
            <v>0.040246199999999996</v>
          </cell>
        </row>
        <row r="2293">
          <cell r="A2293">
            <v>34867701</v>
          </cell>
          <cell r="B2293" t="str">
            <v>san Martino d'Agri PZ</v>
          </cell>
          <cell r="C2293">
            <v>0.04013</v>
          </cell>
          <cell r="D2293">
            <v>0.040014</v>
          </cell>
          <cell r="E2293">
            <v>0.040246</v>
          </cell>
        </row>
        <row r="2294">
          <cell r="A2294">
            <v>34867801</v>
          </cell>
          <cell r="B2294" t="str">
            <v>san Severino Lucano PZ</v>
          </cell>
          <cell r="C2294">
            <v>0.039984</v>
          </cell>
          <cell r="D2294">
            <v>0.039866</v>
          </cell>
          <cell r="E2294">
            <v>0.040102</v>
          </cell>
        </row>
        <row r="2295">
          <cell r="A2295">
            <v>34867901</v>
          </cell>
          <cell r="B2295" t="str">
            <v>sant'Angelo le Fratte PZ</v>
          </cell>
          <cell r="C2295">
            <v>0.04014</v>
          </cell>
          <cell r="D2295">
            <v>0.0399942</v>
          </cell>
          <cell r="E2295">
            <v>0.040285800000000004</v>
          </cell>
        </row>
        <row r="2296">
          <cell r="A2296">
            <v>34868001</v>
          </cell>
          <cell r="B2296" t="str">
            <v>sant'Arcangelo PZ</v>
          </cell>
          <cell r="C2296">
            <v>0.040141</v>
          </cell>
          <cell r="D2296">
            <v>0.040015</v>
          </cell>
          <cell r="E2296">
            <v>0.040267000000000004</v>
          </cell>
        </row>
        <row r="2297">
          <cell r="A2297">
            <v>34868301</v>
          </cell>
          <cell r="B2297" t="str">
            <v>Satriano di Lucania PZ</v>
          </cell>
          <cell r="C2297">
            <v>0.040156</v>
          </cell>
          <cell r="D2297">
            <v>0.0398972</v>
          </cell>
          <cell r="E2297">
            <v>0.040414799999999994</v>
          </cell>
        </row>
        <row r="2298">
          <cell r="A2298">
            <v>34868501</v>
          </cell>
          <cell r="B2298" t="str">
            <v>Senise PZ</v>
          </cell>
          <cell r="C2298">
            <v>0.040133</v>
          </cell>
          <cell r="D2298">
            <v>0.040025</v>
          </cell>
          <cell r="E2298">
            <v>0.040241000000000006</v>
          </cell>
        </row>
        <row r="2299">
          <cell r="A2299">
            <v>34868601</v>
          </cell>
          <cell r="B2299" t="str">
            <v>Spinoso PZ</v>
          </cell>
          <cell r="C2299">
            <v>0.040135</v>
          </cell>
          <cell r="D2299">
            <v>0.040011</v>
          </cell>
          <cell r="E2299">
            <v>0.040258999999999996</v>
          </cell>
        </row>
        <row r="2300">
          <cell r="A2300">
            <v>34868701</v>
          </cell>
          <cell r="B2300" t="str">
            <v>Teana PZ</v>
          </cell>
          <cell r="C2300">
            <v>0.039983</v>
          </cell>
          <cell r="D2300">
            <v>0.039872</v>
          </cell>
          <cell r="E2300">
            <v>0.040094</v>
          </cell>
        </row>
        <row r="2301">
          <cell r="A2301">
            <v>34868801</v>
          </cell>
          <cell r="B2301" t="str">
            <v>Terranova di Pollino PZ</v>
          </cell>
          <cell r="C2301">
            <v>0.038091</v>
          </cell>
          <cell r="D2301">
            <v>0.038103</v>
          </cell>
          <cell r="E2301">
            <v>0.038079</v>
          </cell>
        </row>
        <row r="2302">
          <cell r="A2302">
            <v>34868901</v>
          </cell>
          <cell r="B2302" t="str">
            <v>Tito PZ</v>
          </cell>
          <cell r="C2302">
            <v>0.040152</v>
          </cell>
          <cell r="D2302">
            <v>0.039915</v>
          </cell>
          <cell r="E2302">
            <v>0.040389</v>
          </cell>
        </row>
        <row r="2303">
          <cell r="A2303">
            <v>34869001</v>
          </cell>
          <cell r="B2303" t="str">
            <v>Tolve PZ</v>
          </cell>
          <cell r="C2303">
            <v>0.040139</v>
          </cell>
          <cell r="D2303">
            <v>0.038697</v>
          </cell>
          <cell r="E2303">
            <v>0.041581</v>
          </cell>
        </row>
        <row r="2304">
          <cell r="A2304">
            <v>34869101</v>
          </cell>
          <cell r="B2304" t="str">
            <v>Tramutola PZ</v>
          </cell>
          <cell r="C2304">
            <v>0.040133</v>
          </cell>
          <cell r="D2304">
            <v>0.040022</v>
          </cell>
          <cell r="E2304">
            <v>0.040244</v>
          </cell>
        </row>
        <row r="2305">
          <cell r="A2305">
            <v>34869201</v>
          </cell>
          <cell r="B2305" t="str">
            <v>Trecchina PZ</v>
          </cell>
          <cell r="C2305">
            <v>0.039985</v>
          </cell>
          <cell r="D2305">
            <v>0.0398695</v>
          </cell>
          <cell r="E2305">
            <v>0.0401005</v>
          </cell>
        </row>
        <row r="2306">
          <cell r="A2306">
            <v>34869301</v>
          </cell>
          <cell r="B2306" t="str">
            <v>Trivigno PZ</v>
          </cell>
          <cell r="C2306">
            <v>0.0401316</v>
          </cell>
          <cell r="D2306">
            <v>0.0400059</v>
          </cell>
          <cell r="E2306">
            <v>0.04025730000000001</v>
          </cell>
        </row>
        <row r="2307">
          <cell r="A2307">
            <v>34869401</v>
          </cell>
          <cell r="B2307" t="str">
            <v>Vaglio Basilicata PZ</v>
          </cell>
          <cell r="C2307">
            <v>0.0401285</v>
          </cell>
          <cell r="D2307">
            <v>0.0400079</v>
          </cell>
          <cell r="E2307">
            <v>0.040249099999999996</v>
          </cell>
        </row>
        <row r="2308">
          <cell r="A2308">
            <v>34869501</v>
          </cell>
          <cell r="B2308" t="str">
            <v>Venosa PZ</v>
          </cell>
          <cell r="C2308">
            <v>0.040153</v>
          </cell>
          <cell r="D2308">
            <v>0.039906</v>
          </cell>
          <cell r="E2308">
            <v>0.040400000000000005</v>
          </cell>
        </row>
        <row r="2309">
          <cell r="A2309">
            <v>34869601</v>
          </cell>
          <cell r="B2309" t="str">
            <v>Vietri di Potenza PZ</v>
          </cell>
          <cell r="C2309">
            <v>0.040118</v>
          </cell>
          <cell r="D2309">
            <v>0.040023</v>
          </cell>
          <cell r="E2309">
            <v>0.040213</v>
          </cell>
        </row>
        <row r="2310">
          <cell r="A2310">
            <v>34869701</v>
          </cell>
          <cell r="B2310" t="str">
            <v>Viggianello PZ</v>
          </cell>
          <cell r="C2310">
            <v>0.039992</v>
          </cell>
          <cell r="D2310">
            <v>0.039874</v>
          </cell>
          <cell r="E2310">
            <v>0.04011</v>
          </cell>
        </row>
        <row r="2311">
          <cell r="A2311">
            <v>34869801</v>
          </cell>
          <cell r="B2311" t="str">
            <v>Viggiano PZ</v>
          </cell>
          <cell r="C2311">
            <v>0.0401283</v>
          </cell>
          <cell r="D2311">
            <v>0.040016</v>
          </cell>
          <cell r="E2311">
            <v>0.040240599999999994</v>
          </cell>
        </row>
        <row r="2312">
          <cell r="A2312">
            <v>34870001</v>
          </cell>
          <cell r="B2312" t="str">
            <v>Paterno PZ</v>
          </cell>
          <cell r="C2312">
            <v>0.040133</v>
          </cell>
          <cell r="D2312">
            <v>0.040023</v>
          </cell>
          <cell r="E2312">
            <v>0.040243</v>
          </cell>
        </row>
        <row r="2313">
          <cell r="A2313">
            <v>34870101</v>
          </cell>
          <cell r="B2313" t="str">
            <v>Accettura MT</v>
          </cell>
          <cell r="C2313">
            <v>0.040131</v>
          </cell>
          <cell r="D2313">
            <v>0.0400117</v>
          </cell>
          <cell r="E2313">
            <v>0.0402503</v>
          </cell>
        </row>
        <row r="2314">
          <cell r="A2314">
            <v>34870201</v>
          </cell>
          <cell r="B2314" t="str">
            <v>Aliano MT</v>
          </cell>
          <cell r="C2314">
            <v>0.040158</v>
          </cell>
          <cell r="D2314">
            <v>0.039997</v>
          </cell>
          <cell r="E2314">
            <v>0.040319</v>
          </cell>
        </row>
        <row r="2315">
          <cell r="A2315">
            <v>34870301</v>
          </cell>
          <cell r="B2315" t="str">
            <v>Bernalda MT 1'p capoluogo</v>
          </cell>
          <cell r="C2315">
            <v>0.038076</v>
          </cell>
          <cell r="D2315">
            <v>0.038107</v>
          </cell>
          <cell r="E2315">
            <v>0.038044999999999995</v>
          </cell>
        </row>
        <row r="2316">
          <cell r="A2316">
            <v>34870302</v>
          </cell>
          <cell r="B2316" t="str">
            <v>Bernalda MT 2'p Metaponto</v>
          </cell>
          <cell r="C2316">
            <v>0.03807</v>
          </cell>
          <cell r="D2316">
            <v>0.038107</v>
          </cell>
          <cell r="E2316">
            <v>0.038033</v>
          </cell>
        </row>
        <row r="2317">
          <cell r="A2317">
            <v>34870601</v>
          </cell>
          <cell r="B2317" t="str">
            <v>Colobraro MT</v>
          </cell>
          <cell r="C2317">
            <v>0.038096</v>
          </cell>
          <cell r="D2317">
            <v>0.038109</v>
          </cell>
          <cell r="E2317">
            <v>0.038083</v>
          </cell>
        </row>
        <row r="2318">
          <cell r="A2318">
            <v>34870701</v>
          </cell>
          <cell r="B2318" t="str">
            <v>Craco MT</v>
          </cell>
          <cell r="C2318">
            <v>0.0379804</v>
          </cell>
          <cell r="D2318">
            <v>0.0380322</v>
          </cell>
          <cell r="E2318">
            <v>0.03792859999999999</v>
          </cell>
        </row>
        <row r="2319">
          <cell r="A2319">
            <v>34870801</v>
          </cell>
          <cell r="B2319" t="str">
            <v>Ferrandina MT</v>
          </cell>
          <cell r="C2319">
            <v>0.0387534</v>
          </cell>
          <cell r="D2319">
            <v>0.0394216</v>
          </cell>
          <cell r="E2319">
            <v>0.0380852</v>
          </cell>
        </row>
        <row r="2320">
          <cell r="A2320">
            <v>34871001</v>
          </cell>
          <cell r="B2320" t="str">
            <v>Gorgoglione MT Guardia Perticara</v>
          </cell>
          <cell r="C2320">
            <v>0.04011</v>
          </cell>
          <cell r="D2320">
            <v>0.039975</v>
          </cell>
          <cell r="E2320">
            <v>0.040245</v>
          </cell>
        </row>
        <row r="2321">
          <cell r="A2321">
            <v>34871101</v>
          </cell>
          <cell r="B2321" t="str">
            <v>Grassano MT</v>
          </cell>
          <cell r="C2321">
            <v>0.0401396</v>
          </cell>
          <cell r="D2321">
            <v>0.0400141</v>
          </cell>
          <cell r="E2321">
            <v>0.0402651</v>
          </cell>
        </row>
        <row r="2322">
          <cell r="A2322">
            <v>34871201</v>
          </cell>
          <cell r="B2322" t="str">
            <v>Grottole MT</v>
          </cell>
          <cell r="C2322">
            <v>0.039236</v>
          </cell>
          <cell r="D2322">
            <v>0.039995</v>
          </cell>
          <cell r="E2322">
            <v>0.038477</v>
          </cell>
        </row>
        <row r="2323">
          <cell r="A2323">
            <v>34871301</v>
          </cell>
          <cell r="B2323" t="str">
            <v>Irsina MT</v>
          </cell>
          <cell r="C2323">
            <v>0.040134</v>
          </cell>
          <cell r="D2323">
            <v>0.040011</v>
          </cell>
          <cell r="E2323">
            <v>0.04025700000000001</v>
          </cell>
        </row>
        <row r="2324">
          <cell r="A2324">
            <v>34871400</v>
          </cell>
          <cell r="B2324" t="str">
            <v>PdR di MATERA</v>
          </cell>
          <cell r="C2324">
            <v>0.0401216</v>
          </cell>
          <cell r="D2324">
            <v>0.0399986</v>
          </cell>
          <cell r="E2324">
            <v>0.0402446</v>
          </cell>
        </row>
        <row r="2325">
          <cell r="A2325">
            <v>34871601</v>
          </cell>
          <cell r="B2325" t="str">
            <v>Montalbano Jonico MT</v>
          </cell>
          <cell r="C2325">
            <v>0.0380921</v>
          </cell>
          <cell r="D2325">
            <v>0.0381057</v>
          </cell>
          <cell r="E2325">
            <v>0.038078499999999994</v>
          </cell>
        </row>
        <row r="2326">
          <cell r="A2326">
            <v>34871801</v>
          </cell>
          <cell r="B2326" t="str">
            <v>Nova Siri MT</v>
          </cell>
          <cell r="C2326">
            <v>0.037975</v>
          </cell>
          <cell r="D2326">
            <v>0.038015</v>
          </cell>
          <cell r="E2326">
            <v>0.037935</v>
          </cell>
        </row>
        <row r="2327">
          <cell r="A2327">
            <v>34872001</v>
          </cell>
          <cell r="B2327" t="str">
            <v>Pisticci MT 1'p</v>
          </cell>
          <cell r="C2327">
            <v>0.0380893</v>
          </cell>
          <cell r="D2327">
            <v>0.0381071</v>
          </cell>
          <cell r="E2327">
            <v>0.0380715</v>
          </cell>
        </row>
        <row r="2328">
          <cell r="A2328">
            <v>34872002</v>
          </cell>
          <cell r="B2328" t="str">
            <v>Pisticci MT 2'p Scalo</v>
          </cell>
          <cell r="C2328">
            <v>0.0378319</v>
          </cell>
          <cell r="D2328">
            <v>0.0381291</v>
          </cell>
          <cell r="E2328">
            <v>0.037534700000000004</v>
          </cell>
        </row>
        <row r="2329">
          <cell r="A2329">
            <v>34872101</v>
          </cell>
          <cell r="B2329" t="str">
            <v>Policoro MT 1'p via Vicenza</v>
          </cell>
          <cell r="C2329">
            <v>0.037974</v>
          </cell>
          <cell r="D2329">
            <v>0.038008</v>
          </cell>
          <cell r="E2329">
            <v>0.03794</v>
          </cell>
        </row>
        <row r="2330">
          <cell r="A2330">
            <v>34872201</v>
          </cell>
          <cell r="B2330" t="str">
            <v>Pomarico MT</v>
          </cell>
          <cell r="C2330">
            <v>0.0392578</v>
          </cell>
          <cell r="D2330">
            <v>0.0398557</v>
          </cell>
          <cell r="E2330">
            <v>0.038659900000000004</v>
          </cell>
        </row>
        <row r="2331">
          <cell r="A2331">
            <v>34872301</v>
          </cell>
          <cell r="B2331" t="str">
            <v>Rotondella MT</v>
          </cell>
          <cell r="C2331">
            <v>0.037986</v>
          </cell>
          <cell r="D2331">
            <v>0.038019</v>
          </cell>
          <cell r="E2331">
            <v>0.037953</v>
          </cell>
        </row>
        <row r="2332">
          <cell r="A2332">
            <v>34872401</v>
          </cell>
          <cell r="B2332" t="str">
            <v>Salandra MT</v>
          </cell>
          <cell r="C2332">
            <v>0.04013</v>
          </cell>
          <cell r="D2332">
            <v>0.04008</v>
          </cell>
          <cell r="E2332">
            <v>0.04018</v>
          </cell>
        </row>
        <row r="2333">
          <cell r="A2333">
            <v>34872501</v>
          </cell>
          <cell r="B2333" t="str">
            <v>san Giorgio Lucano MT</v>
          </cell>
          <cell r="C2333">
            <v>0.038118</v>
          </cell>
          <cell r="D2333">
            <v>0.038141</v>
          </cell>
          <cell r="E2333">
            <v>0.038095</v>
          </cell>
        </row>
        <row r="2334">
          <cell r="A2334">
            <v>34872601</v>
          </cell>
          <cell r="B2334" t="str">
            <v>san Mauro Forte MT</v>
          </cell>
          <cell r="C2334">
            <v>0.04013</v>
          </cell>
          <cell r="D2334">
            <v>0.04009</v>
          </cell>
          <cell r="E2334">
            <v>0.04017</v>
          </cell>
        </row>
        <row r="2335">
          <cell r="A2335">
            <v>34872701</v>
          </cell>
          <cell r="B2335" t="str">
            <v>Stigliano MT</v>
          </cell>
          <cell r="C2335">
            <v>0.0401282</v>
          </cell>
          <cell r="D2335">
            <v>0.040017</v>
          </cell>
          <cell r="E2335">
            <v>0.04023940000000001</v>
          </cell>
        </row>
        <row r="2336">
          <cell r="A2336">
            <v>34872801</v>
          </cell>
          <cell r="B2336" t="str">
            <v>Tricarico MT</v>
          </cell>
          <cell r="C2336">
            <v>0.040128</v>
          </cell>
          <cell r="D2336">
            <v>0.040017</v>
          </cell>
          <cell r="E2336">
            <v>0.040239</v>
          </cell>
        </row>
        <row r="2337">
          <cell r="A2337">
            <v>34872901</v>
          </cell>
          <cell r="B2337" t="str">
            <v>Tursi MT</v>
          </cell>
          <cell r="C2337">
            <v>0.038092</v>
          </cell>
          <cell r="D2337">
            <v>0.038109</v>
          </cell>
          <cell r="E2337">
            <v>0.038075000000000005</v>
          </cell>
        </row>
        <row r="2338">
          <cell r="A2338">
            <v>34873001</v>
          </cell>
          <cell r="B2338" t="str">
            <v>Valsinni MT</v>
          </cell>
          <cell r="C2338">
            <v>0.038095</v>
          </cell>
          <cell r="D2338">
            <v>0.038104</v>
          </cell>
          <cell r="E2338">
            <v>0.038085999999999995</v>
          </cell>
        </row>
        <row r="2339">
          <cell r="A2339">
            <v>34873101</v>
          </cell>
          <cell r="B2339" t="str">
            <v>Scanzano Jonico MT</v>
          </cell>
          <cell r="C2339">
            <v>0.038082</v>
          </cell>
          <cell r="D2339">
            <v>0.038104</v>
          </cell>
          <cell r="E2339">
            <v>0.03806</v>
          </cell>
        </row>
        <row r="2340">
          <cell r="A2340">
            <v>34873401</v>
          </cell>
          <cell r="B2340" t="str">
            <v>Acri CS</v>
          </cell>
          <cell r="C2340">
            <v>0.0397939</v>
          </cell>
          <cell r="D2340">
            <v>0.0399265</v>
          </cell>
          <cell r="E2340">
            <v>0.039661300000000003</v>
          </cell>
        </row>
        <row r="2341">
          <cell r="A2341">
            <v>34873501</v>
          </cell>
          <cell r="B2341" t="str">
            <v>Aiello Calabro CS</v>
          </cell>
          <cell r="C2341">
            <v>0.039984</v>
          </cell>
          <cell r="D2341">
            <v>0.0398776</v>
          </cell>
          <cell r="E2341">
            <v>0.0400904</v>
          </cell>
        </row>
        <row r="2342">
          <cell r="A2342">
            <v>34874201</v>
          </cell>
          <cell r="B2342" t="str">
            <v>Amendolara CS</v>
          </cell>
          <cell r="C2342">
            <v>0.037973</v>
          </cell>
          <cell r="D2342">
            <v>0.038016</v>
          </cell>
          <cell r="E2342">
            <v>0.03793</v>
          </cell>
        </row>
        <row r="2343">
          <cell r="A2343">
            <v>34874501</v>
          </cell>
          <cell r="B2343" t="str">
            <v>Belsito CS</v>
          </cell>
          <cell r="C2343">
            <v>0.0400364</v>
          </cell>
          <cell r="D2343">
            <v>0.0398358</v>
          </cell>
          <cell r="E2343">
            <v>0.040237</v>
          </cell>
        </row>
        <row r="2344">
          <cell r="A2344">
            <v>34874801</v>
          </cell>
          <cell r="B2344" t="str">
            <v>Bisignano CS</v>
          </cell>
          <cell r="C2344">
            <v>0.0397821</v>
          </cell>
          <cell r="D2344">
            <v>0.0399316</v>
          </cell>
          <cell r="E2344">
            <v>0.039632600000000004</v>
          </cell>
        </row>
        <row r="2345">
          <cell r="A2345">
            <v>34875201</v>
          </cell>
          <cell r="B2345" t="str">
            <v>Calopezzati CS</v>
          </cell>
          <cell r="C2345">
            <v>0.0380138</v>
          </cell>
          <cell r="D2345">
            <v>0.0380581</v>
          </cell>
          <cell r="E2345">
            <v>0.0379695</v>
          </cell>
        </row>
        <row r="2346">
          <cell r="A2346">
            <v>34875601</v>
          </cell>
          <cell r="B2346" t="str">
            <v>Cariati CS</v>
          </cell>
          <cell r="C2346">
            <v>0.03801</v>
          </cell>
          <cell r="D2346">
            <v>0.038049</v>
          </cell>
          <cell r="E2346">
            <v>0.037971000000000005</v>
          </cell>
        </row>
        <row r="2347">
          <cell r="A2347">
            <v>34875701</v>
          </cell>
          <cell r="B2347" t="str">
            <v>Carolei CS</v>
          </cell>
          <cell r="C2347">
            <v>0.0397927</v>
          </cell>
          <cell r="D2347">
            <v>0.0399201</v>
          </cell>
          <cell r="E2347">
            <v>0.0396653</v>
          </cell>
        </row>
        <row r="2348">
          <cell r="A2348">
            <v>34875801</v>
          </cell>
          <cell r="B2348" t="str">
            <v>Carpanzano CS</v>
          </cell>
          <cell r="C2348">
            <v>0.0399825</v>
          </cell>
          <cell r="D2348">
            <v>0.0398757</v>
          </cell>
          <cell r="E2348">
            <v>0.040089299999999994</v>
          </cell>
        </row>
        <row r="2349">
          <cell r="A2349">
            <v>34876001</v>
          </cell>
          <cell r="B2349" t="str">
            <v>Cassano all'Ionio CS loc. Capoluogo</v>
          </cell>
          <cell r="C2349">
            <v>0.0379735</v>
          </cell>
          <cell r="D2349">
            <v>0.0380128</v>
          </cell>
          <cell r="E2349">
            <v>0.0379342</v>
          </cell>
        </row>
        <row r="2350">
          <cell r="A2350">
            <v>34876201</v>
          </cell>
          <cell r="B2350" t="str">
            <v>Castrolibero CS</v>
          </cell>
          <cell r="C2350">
            <v>0.0397828</v>
          </cell>
          <cell r="D2350">
            <v>0.0399291</v>
          </cell>
          <cell r="E2350">
            <v>0.0396365</v>
          </cell>
        </row>
        <row r="2351">
          <cell r="A2351">
            <v>34876401</v>
          </cell>
          <cell r="B2351" t="str">
            <v>Castrovillari CS</v>
          </cell>
          <cell r="C2351">
            <v>0.039985</v>
          </cell>
          <cell r="D2351">
            <v>0.0398978</v>
          </cell>
          <cell r="E2351">
            <v>0.0400722</v>
          </cell>
        </row>
        <row r="2352">
          <cell r="A2352">
            <v>34876701</v>
          </cell>
          <cell r="B2352" t="str">
            <v>Cerchiara di Calabria CS</v>
          </cell>
          <cell r="C2352">
            <v>0.0379905</v>
          </cell>
          <cell r="D2352">
            <v>0.0380211</v>
          </cell>
          <cell r="E2352">
            <v>0.037959900000000005</v>
          </cell>
        </row>
        <row r="2353">
          <cell r="A2353">
            <v>34876901</v>
          </cell>
          <cell r="B2353" t="str">
            <v>Cervicati CS</v>
          </cell>
          <cell r="C2353">
            <v>0.0397871</v>
          </cell>
          <cell r="D2353">
            <v>0.0399335</v>
          </cell>
          <cell r="E2353">
            <v>0.0396407</v>
          </cell>
        </row>
        <row r="2354">
          <cell r="A2354">
            <v>34877001</v>
          </cell>
          <cell r="B2354" t="str">
            <v>Cerzeto CS</v>
          </cell>
          <cell r="C2354">
            <v>0.039782</v>
          </cell>
          <cell r="D2354">
            <v>0.0399366</v>
          </cell>
          <cell r="E2354">
            <v>0.03962739999999999</v>
          </cell>
        </row>
        <row r="2355">
          <cell r="A2355">
            <v>34877201</v>
          </cell>
          <cell r="B2355" t="str">
            <v>Civita CS</v>
          </cell>
          <cell r="C2355">
            <v>0.039991</v>
          </cell>
          <cell r="D2355">
            <v>0.0398602</v>
          </cell>
          <cell r="E2355">
            <v>0.0401218</v>
          </cell>
        </row>
        <row r="2356">
          <cell r="A2356">
            <v>34877501</v>
          </cell>
          <cell r="B2356" t="str">
            <v>Corigliano Calabro CS</v>
          </cell>
          <cell r="C2356">
            <v>0.0380087</v>
          </cell>
          <cell r="D2356">
            <v>0.038047</v>
          </cell>
          <cell r="E2356">
            <v>0.0379704</v>
          </cell>
        </row>
        <row r="2357">
          <cell r="A2357">
            <v>34877600</v>
          </cell>
          <cell r="B2357" t="str">
            <v>PdR di COSENZA</v>
          </cell>
          <cell r="C2357">
            <v>0.0397757</v>
          </cell>
          <cell r="D2357">
            <v>0.0399368</v>
          </cell>
          <cell r="E2357">
            <v>0.03961459999999999</v>
          </cell>
        </row>
        <row r="2358">
          <cell r="A2358">
            <v>34877701</v>
          </cell>
          <cell r="B2358" t="str">
            <v>Cropalati CS</v>
          </cell>
          <cell r="C2358">
            <v>0.0380118</v>
          </cell>
          <cell r="D2358">
            <v>0.038036</v>
          </cell>
          <cell r="E2358">
            <v>0.037987599999999996</v>
          </cell>
        </row>
        <row r="2359">
          <cell r="A2359">
            <v>34877801</v>
          </cell>
          <cell r="B2359" t="str">
            <v>Crosia CS</v>
          </cell>
          <cell r="C2359">
            <v>0.0380065</v>
          </cell>
          <cell r="D2359">
            <v>0.038043</v>
          </cell>
          <cell r="E2359">
            <v>0.03797</v>
          </cell>
        </row>
        <row r="2360">
          <cell r="A2360">
            <v>34878101</v>
          </cell>
          <cell r="B2360" t="str">
            <v>Domanico CS</v>
          </cell>
          <cell r="C2360">
            <v>0.0398098</v>
          </cell>
          <cell r="D2360">
            <v>0.0399097</v>
          </cell>
          <cell r="E2360">
            <v>0.0397099</v>
          </cell>
        </row>
        <row r="2361">
          <cell r="A2361">
            <v>34878701</v>
          </cell>
          <cell r="B2361" t="str">
            <v>Francavilla Marittima CS</v>
          </cell>
          <cell r="C2361">
            <v>0.037967</v>
          </cell>
          <cell r="D2361">
            <v>0.03801</v>
          </cell>
          <cell r="E2361">
            <v>0.037924</v>
          </cell>
        </row>
        <row r="2362">
          <cell r="A2362">
            <v>34878801</v>
          </cell>
          <cell r="B2362" t="str">
            <v>Frascineto CS</v>
          </cell>
          <cell r="C2362">
            <v>0.0399673</v>
          </cell>
          <cell r="D2362">
            <v>0.0398533</v>
          </cell>
          <cell r="E2362">
            <v>0.04008129999999999</v>
          </cell>
        </row>
        <row r="2363">
          <cell r="A2363">
            <v>34879001</v>
          </cell>
          <cell r="B2363" t="str">
            <v>Grimaldi CS</v>
          </cell>
          <cell r="C2363">
            <v>0.0397897</v>
          </cell>
          <cell r="D2363">
            <v>0.0399323</v>
          </cell>
          <cell r="E2363">
            <v>0.0396471</v>
          </cell>
        </row>
        <row r="2364">
          <cell r="A2364">
            <v>34879401</v>
          </cell>
          <cell r="B2364" t="str">
            <v>Laino Borgo CS</v>
          </cell>
          <cell r="C2364">
            <v>0.039977</v>
          </cell>
          <cell r="D2364">
            <v>0.039882</v>
          </cell>
          <cell r="E2364">
            <v>0.040071999999999997</v>
          </cell>
        </row>
        <row r="2365">
          <cell r="A2365">
            <v>34879601</v>
          </cell>
          <cell r="B2365" t="str">
            <v>Lappano CS</v>
          </cell>
          <cell r="C2365">
            <v>0.039794</v>
          </cell>
          <cell r="D2365">
            <v>0.039927</v>
          </cell>
          <cell r="E2365">
            <v>0.03966100000000001</v>
          </cell>
        </row>
        <row r="2366">
          <cell r="A2366">
            <v>34879701</v>
          </cell>
          <cell r="B2366" t="str">
            <v>Lattarico CS</v>
          </cell>
          <cell r="C2366">
            <v>0.0397806</v>
          </cell>
          <cell r="D2366">
            <v>0.0399405</v>
          </cell>
          <cell r="E2366">
            <v>0.0396207</v>
          </cell>
        </row>
        <row r="2367">
          <cell r="A2367">
            <v>34880101</v>
          </cell>
          <cell r="B2367" t="str">
            <v>Luzzi CS</v>
          </cell>
          <cell r="C2367">
            <v>0.0399797</v>
          </cell>
          <cell r="D2367">
            <v>0.0398445</v>
          </cell>
          <cell r="E2367">
            <v>0.0401149</v>
          </cell>
        </row>
        <row r="2368">
          <cell r="A2368">
            <v>34880301</v>
          </cell>
          <cell r="B2368" t="str">
            <v>Malito CS</v>
          </cell>
          <cell r="C2368">
            <v>0.0399864</v>
          </cell>
          <cell r="D2368">
            <v>0.0398799</v>
          </cell>
          <cell r="E2368">
            <v>0.040092899999999994</v>
          </cell>
        </row>
        <row r="2369">
          <cell r="A2369">
            <v>34880501</v>
          </cell>
          <cell r="B2369" t="str">
            <v>Mandatoriccio CS</v>
          </cell>
          <cell r="C2369">
            <v>0.0380082</v>
          </cell>
          <cell r="D2369">
            <v>0.038041</v>
          </cell>
          <cell r="E2369">
            <v>0.0379754</v>
          </cell>
        </row>
        <row r="2370">
          <cell r="A2370">
            <v>34881001</v>
          </cell>
          <cell r="B2370" t="str">
            <v>Mendicino CS</v>
          </cell>
          <cell r="C2370">
            <v>0.039784</v>
          </cell>
          <cell r="D2370">
            <v>0.0399302</v>
          </cell>
          <cell r="E2370">
            <v>0.0396378</v>
          </cell>
        </row>
        <row r="2371">
          <cell r="A2371">
            <v>34881101</v>
          </cell>
          <cell r="B2371" t="str">
            <v>Mongrassano CS</v>
          </cell>
          <cell r="C2371">
            <v>0.0397932</v>
          </cell>
          <cell r="D2371">
            <v>0.0399354</v>
          </cell>
          <cell r="E2371">
            <v>0.039651</v>
          </cell>
        </row>
        <row r="2372">
          <cell r="A2372">
            <v>34881201</v>
          </cell>
          <cell r="B2372" t="str">
            <v>Montalto Uffugo CS 1'p Taverna</v>
          </cell>
          <cell r="C2372">
            <v>0.0399883</v>
          </cell>
          <cell r="D2372">
            <v>0.0398625</v>
          </cell>
          <cell r="E2372">
            <v>0.04011409999999999</v>
          </cell>
        </row>
        <row r="2373">
          <cell r="A2373">
            <v>34881202</v>
          </cell>
          <cell r="B2373" t="str">
            <v>Montalto Uffugo CS 2'p capoluogo</v>
          </cell>
          <cell r="C2373">
            <v>0.0397806</v>
          </cell>
          <cell r="D2373">
            <v>0.0399335</v>
          </cell>
          <cell r="E2373">
            <v>0.0396277</v>
          </cell>
        </row>
        <row r="2374">
          <cell r="A2374">
            <v>34881301</v>
          </cell>
          <cell r="B2374" t="str">
            <v>Montegiordano CS</v>
          </cell>
          <cell r="C2374">
            <v>0.037988</v>
          </cell>
          <cell r="D2374">
            <v>0.038039</v>
          </cell>
          <cell r="E2374">
            <v>0.037937</v>
          </cell>
        </row>
        <row r="2375">
          <cell r="A2375">
            <v>34881401</v>
          </cell>
          <cell r="B2375" t="str">
            <v>Morano Calabro CS</v>
          </cell>
          <cell r="C2375">
            <v>0.0399842</v>
          </cell>
          <cell r="D2375">
            <v>0.0398707</v>
          </cell>
          <cell r="E2375">
            <v>0.04009769999999999</v>
          </cell>
        </row>
        <row r="2376">
          <cell r="A2376">
            <v>34881501</v>
          </cell>
          <cell r="B2376" t="str">
            <v>Mormanno CS</v>
          </cell>
          <cell r="C2376">
            <v>0.0399838</v>
          </cell>
          <cell r="D2376">
            <v>0.0398656</v>
          </cell>
          <cell r="E2376">
            <v>0.040102</v>
          </cell>
        </row>
        <row r="2377">
          <cell r="A2377">
            <v>34881701</v>
          </cell>
          <cell r="B2377" t="str">
            <v>Nocara CS</v>
          </cell>
          <cell r="C2377">
            <v>0.038099</v>
          </cell>
          <cell r="D2377">
            <v>0.038132</v>
          </cell>
          <cell r="E2377">
            <v>0.038066</v>
          </cell>
        </row>
        <row r="2378">
          <cell r="A2378">
            <v>34881801</v>
          </cell>
          <cell r="B2378" t="str">
            <v>Oriolo CS</v>
          </cell>
          <cell r="C2378">
            <v>0.038097</v>
          </cell>
          <cell r="D2378">
            <v>0.038136</v>
          </cell>
          <cell r="E2378">
            <v>0.038057999999999995</v>
          </cell>
        </row>
        <row r="2379">
          <cell r="A2379">
            <v>34882201</v>
          </cell>
          <cell r="B2379" t="str">
            <v>Paola CS</v>
          </cell>
          <cell r="C2379">
            <v>0.0399872</v>
          </cell>
          <cell r="D2379">
            <v>0.0398713</v>
          </cell>
          <cell r="E2379">
            <v>0.0401031</v>
          </cell>
        </row>
        <row r="2380">
          <cell r="A2380">
            <v>34883001</v>
          </cell>
          <cell r="B2380" t="str">
            <v>Pietrapaola CS</v>
          </cell>
          <cell r="C2380">
            <v>0.0380127</v>
          </cell>
          <cell r="D2380">
            <v>0.038038</v>
          </cell>
          <cell r="E2380">
            <v>0.037987400000000004</v>
          </cell>
        </row>
        <row r="2381">
          <cell r="A2381">
            <v>34883300</v>
          </cell>
          <cell r="B2381" t="str">
            <v>PdR di RENDE</v>
          </cell>
          <cell r="C2381">
            <v>0.0397796</v>
          </cell>
          <cell r="D2381">
            <v>0.0399283</v>
          </cell>
          <cell r="E2381">
            <v>0.0396309</v>
          </cell>
        </row>
        <row r="2382">
          <cell r="A2382">
            <v>34883401</v>
          </cell>
          <cell r="B2382" t="str">
            <v>Rocca Imperiale CS</v>
          </cell>
          <cell r="C2382">
            <v>0.037977</v>
          </cell>
          <cell r="D2382">
            <v>0.038131</v>
          </cell>
          <cell r="E2382">
            <v>0.037822999999999996</v>
          </cell>
        </row>
        <row r="2383">
          <cell r="A2383">
            <v>34883501</v>
          </cell>
          <cell r="B2383" t="str">
            <v>Roggiano Gravina CS</v>
          </cell>
          <cell r="C2383">
            <v>0.0399885</v>
          </cell>
          <cell r="D2383">
            <v>0.0398618</v>
          </cell>
          <cell r="E2383">
            <v>0.040115200000000004</v>
          </cell>
        </row>
        <row r="2384">
          <cell r="A2384">
            <v>34883801</v>
          </cell>
          <cell r="B2384" t="str">
            <v>Roseto Capo Spulico CS</v>
          </cell>
          <cell r="C2384">
            <v>0.037981</v>
          </cell>
          <cell r="D2384">
            <v>0.038022</v>
          </cell>
          <cell r="E2384">
            <v>0.03794</v>
          </cell>
        </row>
        <row r="2385">
          <cell r="A2385">
            <v>34883901</v>
          </cell>
          <cell r="B2385" t="str">
            <v>Rossano CS</v>
          </cell>
          <cell r="C2385">
            <v>0.0380022</v>
          </cell>
          <cell r="D2385">
            <v>0.038041</v>
          </cell>
          <cell r="E2385">
            <v>0.0379634</v>
          </cell>
        </row>
        <row r="2386">
          <cell r="A2386">
            <v>34884101</v>
          </cell>
          <cell r="B2386" t="str">
            <v>Rovito CS</v>
          </cell>
          <cell r="C2386">
            <v>0.039791</v>
          </cell>
          <cell r="D2386">
            <v>0.039935</v>
          </cell>
          <cell r="E2386">
            <v>0.039647</v>
          </cell>
        </row>
        <row r="2387">
          <cell r="A2387">
            <v>34884201</v>
          </cell>
          <cell r="B2387" t="str">
            <v>san Basile CS</v>
          </cell>
          <cell r="C2387">
            <v>0.039987</v>
          </cell>
          <cell r="D2387">
            <v>0.039888</v>
          </cell>
          <cell r="E2387">
            <v>0.040086000000000004</v>
          </cell>
        </row>
        <row r="2388">
          <cell r="A2388">
            <v>34884301</v>
          </cell>
          <cell r="B2388" t="str">
            <v>san Benedetto Ullano CS</v>
          </cell>
          <cell r="C2388">
            <v>0.0397927</v>
          </cell>
          <cell r="D2388">
            <v>0.0399258</v>
          </cell>
          <cell r="E2388">
            <v>0.0396596</v>
          </cell>
        </row>
        <row r="2389">
          <cell r="A2389">
            <v>34884901</v>
          </cell>
          <cell r="B2389" t="str">
            <v>san Giorgio Albanese CS</v>
          </cell>
          <cell r="C2389">
            <v>0.0380057</v>
          </cell>
          <cell r="D2389">
            <v>0.0380389</v>
          </cell>
          <cell r="E2389">
            <v>0.037972500000000006</v>
          </cell>
        </row>
        <row r="2390">
          <cell r="A2390">
            <v>34885001</v>
          </cell>
          <cell r="B2390" t="str">
            <v>san Giovanni in Fiore CS</v>
          </cell>
          <cell r="C2390">
            <v>0.0380089</v>
          </cell>
          <cell r="D2390">
            <v>0.03804</v>
          </cell>
          <cell r="E2390">
            <v>0.0379778</v>
          </cell>
        </row>
        <row r="2391">
          <cell r="A2391">
            <v>34885201</v>
          </cell>
          <cell r="B2391" t="str">
            <v>san Lorenzo del Vallo CS</v>
          </cell>
          <cell r="C2391">
            <v>0.037968</v>
          </cell>
          <cell r="D2391">
            <v>0.03801</v>
          </cell>
          <cell r="E2391">
            <v>0.037926</v>
          </cell>
        </row>
        <row r="2392">
          <cell r="A2392">
            <v>34885301</v>
          </cell>
          <cell r="B2392" t="str">
            <v>san Lucido CS</v>
          </cell>
          <cell r="C2392">
            <v>0.0399852</v>
          </cell>
          <cell r="D2392">
            <v>0.0398781</v>
          </cell>
          <cell r="E2392">
            <v>0.0400923</v>
          </cell>
        </row>
        <row r="2393">
          <cell r="A2393">
            <v>34885501</v>
          </cell>
          <cell r="B2393" t="str">
            <v>san Martino di Finita CS</v>
          </cell>
          <cell r="C2393">
            <v>0.0397749</v>
          </cell>
          <cell r="D2393">
            <v>0.0399447</v>
          </cell>
          <cell r="E2393">
            <v>0.039605100000000004</v>
          </cell>
        </row>
        <row r="2394">
          <cell r="A2394">
            <v>34886401</v>
          </cell>
          <cell r="B2394" t="str">
            <v>santa Sofia d'Epiro CS</v>
          </cell>
          <cell r="C2394">
            <v>0.0397914</v>
          </cell>
          <cell r="D2394">
            <v>0.0399239</v>
          </cell>
          <cell r="E2394">
            <v>0.0396589</v>
          </cell>
        </row>
        <row r="2395">
          <cell r="A2395">
            <v>34886501</v>
          </cell>
          <cell r="B2395" t="str">
            <v>santo Stefano di Rogliano CS</v>
          </cell>
          <cell r="C2395">
            <v>0.0399799</v>
          </cell>
          <cell r="D2395">
            <v>0.0398789</v>
          </cell>
          <cell r="E2395">
            <v>0.040080899999999996</v>
          </cell>
        </row>
        <row r="2396">
          <cell r="A2396">
            <v>34886601</v>
          </cell>
          <cell r="B2396" t="str">
            <v>san Vincenzo la Costa CS</v>
          </cell>
          <cell r="C2396">
            <v>0.0399832</v>
          </cell>
          <cell r="D2396">
            <v>0.0398676</v>
          </cell>
          <cell r="E2396">
            <v>0.040098800000000004</v>
          </cell>
        </row>
        <row r="2397">
          <cell r="A2397">
            <v>34886701</v>
          </cell>
          <cell r="B2397" t="str">
            <v>Saracena CS</v>
          </cell>
          <cell r="C2397">
            <v>0.039989</v>
          </cell>
          <cell r="D2397">
            <v>0.03986</v>
          </cell>
          <cell r="E2397">
            <v>0.040117999999999994</v>
          </cell>
        </row>
        <row r="2398">
          <cell r="A2398">
            <v>34887301</v>
          </cell>
          <cell r="B2398" t="str">
            <v>Spezzano Albanese CS</v>
          </cell>
          <cell r="C2398">
            <v>0.037965</v>
          </cell>
          <cell r="D2398">
            <v>0.038021</v>
          </cell>
          <cell r="E2398">
            <v>0.037909</v>
          </cell>
        </row>
        <row r="2399">
          <cell r="A2399">
            <v>34887401</v>
          </cell>
          <cell r="B2399" t="str">
            <v>Spezzano della Sila CS</v>
          </cell>
          <cell r="C2399">
            <v>0.039788</v>
          </cell>
          <cell r="D2399">
            <v>0.039935</v>
          </cell>
          <cell r="E2399">
            <v>0.039640999999999996</v>
          </cell>
        </row>
        <row r="2400">
          <cell r="A2400">
            <v>34887601</v>
          </cell>
          <cell r="B2400" t="str">
            <v>Tarsia CS</v>
          </cell>
          <cell r="C2400">
            <v>0.0380059</v>
          </cell>
          <cell r="D2400">
            <v>0.0380441</v>
          </cell>
          <cell r="E2400">
            <v>0.03796770000000001</v>
          </cell>
        </row>
        <row r="2401">
          <cell r="A2401">
            <v>34887701</v>
          </cell>
          <cell r="B2401" t="str">
            <v>Terranova da Sibari CS</v>
          </cell>
          <cell r="C2401">
            <v>0.038006</v>
          </cell>
          <cell r="D2401">
            <v>0.0380499</v>
          </cell>
          <cell r="E2401">
            <v>0.0379621</v>
          </cell>
        </row>
        <row r="2402">
          <cell r="A2402">
            <v>34887901</v>
          </cell>
          <cell r="B2402" t="str">
            <v>Torano Castello CS</v>
          </cell>
          <cell r="C2402">
            <v>0.0397876</v>
          </cell>
          <cell r="D2402">
            <v>0.0399377</v>
          </cell>
          <cell r="E2402">
            <v>0.0396375</v>
          </cell>
        </row>
        <row r="2403">
          <cell r="A2403">
            <v>34888001</v>
          </cell>
          <cell r="B2403" t="str">
            <v>Tortora CS</v>
          </cell>
          <cell r="C2403">
            <v>0.039985</v>
          </cell>
          <cell r="D2403">
            <v>0.0398872</v>
          </cell>
          <cell r="E2403">
            <v>0.0400828</v>
          </cell>
        </row>
        <row r="2404">
          <cell r="A2404">
            <v>34888101</v>
          </cell>
          <cell r="B2404" t="str">
            <v>Trebisacce CS</v>
          </cell>
          <cell r="C2404">
            <v>0.037969</v>
          </cell>
          <cell r="D2404">
            <v>0.038016</v>
          </cell>
          <cell r="E2404">
            <v>0.037922000000000004</v>
          </cell>
        </row>
        <row r="2405">
          <cell r="A2405">
            <v>34888501</v>
          </cell>
          <cell r="B2405" t="str">
            <v>Villapiana CS</v>
          </cell>
          <cell r="C2405">
            <v>0.0379668</v>
          </cell>
          <cell r="D2405">
            <v>0.0380174</v>
          </cell>
          <cell r="E2405">
            <v>0.037916200000000004</v>
          </cell>
        </row>
        <row r="2406">
          <cell r="A2406">
            <v>34888601</v>
          </cell>
          <cell r="B2406" t="str">
            <v>Zumpano CS</v>
          </cell>
          <cell r="C2406">
            <v>0.039789</v>
          </cell>
          <cell r="D2406">
            <v>0.03992</v>
          </cell>
          <cell r="E2406">
            <v>0.039658</v>
          </cell>
        </row>
        <row r="2407">
          <cell r="A2407">
            <v>34888901</v>
          </cell>
          <cell r="B2407" t="str">
            <v>Amaroni CZ</v>
          </cell>
          <cell r="C2407">
            <v>0.040004</v>
          </cell>
          <cell r="D2407">
            <v>0.039836</v>
          </cell>
          <cell r="E2407">
            <v>0.04017199999999999</v>
          </cell>
        </row>
        <row r="2408">
          <cell r="A2408">
            <v>34889101</v>
          </cell>
          <cell r="B2408" t="str">
            <v>Andali CZ</v>
          </cell>
          <cell r="C2408">
            <v>0.03973</v>
          </cell>
          <cell r="D2408">
            <v>0.039816</v>
          </cell>
          <cell r="E2408">
            <v>0.039644000000000006</v>
          </cell>
        </row>
        <row r="2409">
          <cell r="A2409">
            <v>34889501</v>
          </cell>
          <cell r="B2409" t="str">
            <v>Belcastro CZ</v>
          </cell>
          <cell r="C2409">
            <v>0.039704</v>
          </cell>
          <cell r="D2409">
            <v>0.039786</v>
          </cell>
          <cell r="E2409">
            <v>0.039622000000000004</v>
          </cell>
        </row>
        <row r="2410">
          <cell r="A2410">
            <v>34889601</v>
          </cell>
          <cell r="B2410" t="str">
            <v>Belvedere di Spinello KR</v>
          </cell>
          <cell r="C2410">
            <v>0.038014</v>
          </cell>
          <cell r="D2410">
            <v>0.038044</v>
          </cell>
          <cell r="E2410">
            <v>0.037984</v>
          </cell>
        </row>
        <row r="2411">
          <cell r="A2411">
            <v>34889801</v>
          </cell>
          <cell r="B2411" t="str">
            <v>Botricello CZ</v>
          </cell>
          <cell r="C2411">
            <v>0.03971</v>
          </cell>
          <cell r="D2411">
            <v>0.039806</v>
          </cell>
          <cell r="E2411">
            <v>0.039614</v>
          </cell>
        </row>
        <row r="2412">
          <cell r="A2412">
            <v>34890101</v>
          </cell>
          <cell r="B2412" t="str">
            <v>Caccuri KR</v>
          </cell>
          <cell r="C2412">
            <v>0.038015</v>
          </cell>
          <cell r="D2412">
            <v>0.0380413</v>
          </cell>
          <cell r="E2412">
            <v>0.0379887</v>
          </cell>
        </row>
        <row r="2413">
          <cell r="A2413">
            <v>34890201</v>
          </cell>
          <cell r="B2413" t="str">
            <v>Capistrano VV</v>
          </cell>
          <cell r="C2413">
            <v>0.039986</v>
          </cell>
          <cell r="D2413">
            <v>0.039871</v>
          </cell>
          <cell r="E2413">
            <v>0.040101000000000005</v>
          </cell>
        </row>
        <row r="2414">
          <cell r="A2414">
            <v>34890401</v>
          </cell>
          <cell r="B2414" t="str">
            <v>Cardinale CZ</v>
          </cell>
          <cell r="C2414">
            <v>0.039704</v>
          </cell>
          <cell r="D2414">
            <v>0.039789</v>
          </cell>
          <cell r="E2414">
            <v>0.03961900000000001</v>
          </cell>
        </row>
        <row r="2415">
          <cell r="A2415">
            <v>34890801</v>
          </cell>
          <cell r="B2415" t="str">
            <v>Castelsilano KR</v>
          </cell>
          <cell r="C2415">
            <v>0.0380123</v>
          </cell>
          <cell r="D2415">
            <v>0.038041</v>
          </cell>
          <cell r="E2415">
            <v>0.0379836</v>
          </cell>
        </row>
        <row r="2416">
          <cell r="A2416">
            <v>34890901</v>
          </cell>
          <cell r="B2416" t="str">
            <v>Catanzaro CZ</v>
          </cell>
          <cell r="C2416">
            <v>0.039717</v>
          </cell>
          <cell r="D2416">
            <v>0.0397997</v>
          </cell>
          <cell r="E2416">
            <v>0.039634300000000004</v>
          </cell>
        </row>
        <row r="2417">
          <cell r="A2417">
            <v>34891101</v>
          </cell>
          <cell r="B2417" t="str">
            <v>Centrache CZ</v>
          </cell>
          <cell r="C2417">
            <v>0.039703</v>
          </cell>
          <cell r="D2417">
            <v>0.039806</v>
          </cell>
          <cell r="E2417">
            <v>0.0396</v>
          </cell>
        </row>
        <row r="2418">
          <cell r="A2418">
            <v>34891301</v>
          </cell>
          <cell r="B2418" t="str">
            <v>Cerva CZ</v>
          </cell>
          <cell r="C2418">
            <v>0.039697</v>
          </cell>
          <cell r="D2418">
            <v>0.039751</v>
          </cell>
          <cell r="E2418">
            <v>0.039643000000000005</v>
          </cell>
        </row>
        <row r="2419">
          <cell r="A2419">
            <v>34891401</v>
          </cell>
          <cell r="B2419" t="str">
            <v>Cessaniti VV</v>
          </cell>
          <cell r="C2419">
            <v>0.039989</v>
          </cell>
          <cell r="D2419">
            <v>0.039862</v>
          </cell>
          <cell r="E2419">
            <v>0.04011599999999999</v>
          </cell>
        </row>
        <row r="2420">
          <cell r="A2420">
            <v>34891501</v>
          </cell>
          <cell r="B2420" t="str">
            <v>Chiaravalle Centrale CZ</v>
          </cell>
          <cell r="C2420">
            <v>0.039711</v>
          </cell>
          <cell r="D2420">
            <v>0.039788</v>
          </cell>
          <cell r="E2420">
            <v>0.03963400000000001</v>
          </cell>
        </row>
        <row r="2421">
          <cell r="A2421">
            <v>34891701</v>
          </cell>
          <cell r="B2421" t="str">
            <v>Ciro' KR</v>
          </cell>
          <cell r="C2421">
            <v>0.038017</v>
          </cell>
          <cell r="D2421">
            <v>0.038057</v>
          </cell>
          <cell r="E2421">
            <v>0.037977000000000004</v>
          </cell>
        </row>
        <row r="2422">
          <cell r="A2422">
            <v>34891801</v>
          </cell>
          <cell r="B2422" t="str">
            <v>Ciro' Marina KR</v>
          </cell>
          <cell r="C2422">
            <v>0.0380069</v>
          </cell>
          <cell r="D2422">
            <v>0.0380307</v>
          </cell>
          <cell r="E2422">
            <v>0.037983100000000006</v>
          </cell>
        </row>
        <row r="2423">
          <cell r="A2423">
            <v>34892001</v>
          </cell>
          <cell r="B2423" t="str">
            <v>Cortale CZ</v>
          </cell>
          <cell r="C2423">
            <v>0.039983</v>
          </cell>
          <cell r="D2423">
            <v>0.039873</v>
          </cell>
          <cell r="E2423">
            <v>0.040093</v>
          </cell>
        </row>
        <row r="2424">
          <cell r="A2424">
            <v>34892101</v>
          </cell>
          <cell r="B2424" t="str">
            <v>Cotronei KR</v>
          </cell>
          <cell r="C2424">
            <v>0.0380169</v>
          </cell>
          <cell r="D2424">
            <v>0.038042</v>
          </cell>
          <cell r="E2424">
            <v>0.0379918</v>
          </cell>
        </row>
        <row r="2425">
          <cell r="A2425">
            <v>34892201</v>
          </cell>
          <cell r="B2425" t="str">
            <v>Cropani CZ</v>
          </cell>
          <cell r="C2425">
            <v>0.03976</v>
          </cell>
          <cell r="D2425">
            <v>0.039826</v>
          </cell>
          <cell r="E2425">
            <v>0.03969399999999999</v>
          </cell>
        </row>
        <row r="2426">
          <cell r="A2426">
            <v>34892301</v>
          </cell>
          <cell r="B2426" t="str">
            <v>Crotone KR</v>
          </cell>
          <cell r="C2426">
            <v>0.0397176</v>
          </cell>
          <cell r="D2426">
            <v>0.0398118</v>
          </cell>
          <cell r="E2426">
            <v>0.039623399999999996</v>
          </cell>
        </row>
        <row r="2427">
          <cell r="A2427">
            <v>34892401</v>
          </cell>
          <cell r="B2427" t="str">
            <v>Crucoli KR</v>
          </cell>
          <cell r="C2427">
            <v>0.038012</v>
          </cell>
          <cell r="D2427">
            <v>0.038049</v>
          </cell>
          <cell r="E2427">
            <v>0.037974999999999995</v>
          </cell>
        </row>
        <row r="2428">
          <cell r="A2428">
            <v>34892501</v>
          </cell>
          <cell r="B2428" t="str">
            <v>Curinga CZ</v>
          </cell>
          <cell r="C2428">
            <v>0.0399881</v>
          </cell>
          <cell r="D2428">
            <v>0.0398672</v>
          </cell>
          <cell r="E2428">
            <v>0.040109</v>
          </cell>
        </row>
        <row r="2429">
          <cell r="A2429">
            <v>34892601</v>
          </cell>
          <cell r="B2429" t="str">
            <v>Cutro KR</v>
          </cell>
          <cell r="C2429">
            <v>0.0397561</v>
          </cell>
          <cell r="D2429">
            <v>0.0398485</v>
          </cell>
          <cell r="E2429">
            <v>0.0396637</v>
          </cell>
        </row>
        <row r="2430">
          <cell r="A2430">
            <v>34892801</v>
          </cell>
          <cell r="B2430" t="str">
            <v>Davoli CZ</v>
          </cell>
          <cell r="C2430">
            <v>0.0397209</v>
          </cell>
          <cell r="D2430">
            <v>0.0398045</v>
          </cell>
          <cell r="E2430">
            <v>0.03963730000000001</v>
          </cell>
        </row>
        <row r="2431">
          <cell r="A2431">
            <v>34893001</v>
          </cell>
          <cell r="B2431" t="str">
            <v>Dinami VV</v>
          </cell>
          <cell r="C2431">
            <v>0.039983</v>
          </cell>
          <cell r="D2431">
            <v>0.039879</v>
          </cell>
          <cell r="E2431">
            <v>0.040087</v>
          </cell>
        </row>
        <row r="2432">
          <cell r="A2432">
            <v>34893501</v>
          </cell>
          <cell r="B2432" t="str">
            <v>Filadelfia VV</v>
          </cell>
          <cell r="C2432">
            <v>0.0399857</v>
          </cell>
          <cell r="D2432">
            <v>0.039873</v>
          </cell>
          <cell r="E2432">
            <v>0.0400984</v>
          </cell>
        </row>
        <row r="2433">
          <cell r="A2433">
            <v>34893701</v>
          </cell>
          <cell r="B2433" t="str">
            <v>Filogaso VV</v>
          </cell>
          <cell r="C2433">
            <v>0.040006</v>
          </cell>
          <cell r="D2433">
            <v>0.039853</v>
          </cell>
          <cell r="E2433">
            <v>0.040159</v>
          </cell>
        </row>
        <row r="2434">
          <cell r="A2434">
            <v>34894001</v>
          </cell>
          <cell r="B2434" t="str">
            <v>Francica VV</v>
          </cell>
          <cell r="C2434">
            <v>0.039986</v>
          </cell>
          <cell r="D2434">
            <v>0.03987</v>
          </cell>
          <cell r="E2434">
            <v>0.040102</v>
          </cell>
        </row>
        <row r="2435">
          <cell r="A2435">
            <v>34894501</v>
          </cell>
          <cell r="B2435" t="str">
            <v>Girifalco CZ</v>
          </cell>
          <cell r="C2435">
            <v>0.03999</v>
          </cell>
          <cell r="D2435">
            <v>0.039867</v>
          </cell>
          <cell r="E2435">
            <v>0.040112999999999996</v>
          </cell>
        </row>
        <row r="2436">
          <cell r="A2436">
            <v>34894801</v>
          </cell>
          <cell r="B2436" t="str">
            <v>Ionadi VV</v>
          </cell>
          <cell r="C2436">
            <v>0.03998</v>
          </cell>
          <cell r="D2436">
            <v>0.03988</v>
          </cell>
          <cell r="E2436">
            <v>0.040080000000000005</v>
          </cell>
        </row>
        <row r="2437">
          <cell r="A2437">
            <v>34895101</v>
          </cell>
          <cell r="B2437" t="str">
            <v>Jacurso CZ</v>
          </cell>
          <cell r="C2437">
            <v>0.040008</v>
          </cell>
          <cell r="D2437">
            <v>0.039835</v>
          </cell>
          <cell r="E2437">
            <v>0.040181</v>
          </cell>
        </row>
        <row r="2438">
          <cell r="A2438">
            <v>34895301</v>
          </cell>
          <cell r="B2438" t="str">
            <v>Limbadi VV</v>
          </cell>
          <cell r="C2438">
            <v>0.039981</v>
          </cell>
          <cell r="D2438">
            <v>0.039877</v>
          </cell>
          <cell r="E2438">
            <v>0.040085</v>
          </cell>
        </row>
        <row r="2439">
          <cell r="A2439">
            <v>34895501</v>
          </cell>
          <cell r="B2439" t="str">
            <v>Maida CZ</v>
          </cell>
          <cell r="C2439">
            <v>0.039988</v>
          </cell>
          <cell r="D2439">
            <v>0.039863</v>
          </cell>
          <cell r="E2439">
            <v>0.040113</v>
          </cell>
        </row>
        <row r="2440">
          <cell r="A2440">
            <v>34895701</v>
          </cell>
          <cell r="B2440" t="str">
            <v>Marcedusa CZ</v>
          </cell>
          <cell r="C2440">
            <v>0.039771</v>
          </cell>
          <cell r="D2440">
            <v>0.039822</v>
          </cell>
          <cell r="E2440">
            <v>0.03972</v>
          </cell>
        </row>
        <row r="2441">
          <cell r="A2441">
            <v>34896001</v>
          </cell>
          <cell r="B2441" t="str">
            <v>Martirano Lombardo CZ</v>
          </cell>
          <cell r="C2441">
            <v>0.0397916</v>
          </cell>
          <cell r="D2441">
            <v>0.0399259</v>
          </cell>
          <cell r="E2441">
            <v>0.039657300000000006</v>
          </cell>
        </row>
        <row r="2442">
          <cell r="A2442">
            <v>34896101</v>
          </cell>
          <cell r="B2442" t="str">
            <v>Melissa KR</v>
          </cell>
          <cell r="C2442">
            <v>0.03801</v>
          </cell>
          <cell r="D2442">
            <v>0.03805</v>
          </cell>
          <cell r="E2442">
            <v>0.037970000000000004</v>
          </cell>
        </row>
        <row r="2443">
          <cell r="A2443">
            <v>34896201</v>
          </cell>
          <cell r="B2443" t="str">
            <v>Mesoraca KR</v>
          </cell>
          <cell r="C2443">
            <v>0.03802</v>
          </cell>
          <cell r="D2443">
            <v>0.038051</v>
          </cell>
          <cell r="E2443">
            <v>0.037988999999999995</v>
          </cell>
        </row>
        <row r="2444">
          <cell r="A2444">
            <v>34896401</v>
          </cell>
          <cell r="B2444" t="str">
            <v>Mileto VV</v>
          </cell>
          <cell r="C2444">
            <v>0.03999</v>
          </cell>
          <cell r="D2444">
            <v>0.039865</v>
          </cell>
          <cell r="E2444">
            <v>0.040115</v>
          </cell>
        </row>
        <row r="2445">
          <cell r="A2445">
            <v>34896601</v>
          </cell>
          <cell r="B2445" t="str">
            <v>Montauro CZ</v>
          </cell>
          <cell r="C2445">
            <v>0.0397065</v>
          </cell>
          <cell r="D2445">
            <v>0.039805</v>
          </cell>
          <cell r="E2445">
            <v>0.039608</v>
          </cell>
        </row>
        <row r="2446">
          <cell r="A2446">
            <v>34896701</v>
          </cell>
          <cell r="B2446" t="str">
            <v>Montepaone CZ</v>
          </cell>
          <cell r="C2446">
            <v>0.0396973</v>
          </cell>
          <cell r="D2446">
            <v>0.0398177</v>
          </cell>
          <cell r="E2446">
            <v>0.0395769</v>
          </cell>
        </row>
        <row r="2447">
          <cell r="A2447">
            <v>34896801</v>
          </cell>
          <cell r="B2447" t="str">
            <v>Monterosso Calabro VV</v>
          </cell>
          <cell r="C2447">
            <v>0.039989</v>
          </cell>
          <cell r="D2447">
            <v>0.039864</v>
          </cell>
          <cell r="E2447">
            <v>0.040114</v>
          </cell>
        </row>
        <row r="2448">
          <cell r="A2448">
            <v>34897101</v>
          </cell>
          <cell r="B2448" t="str">
            <v>Nicotera VV</v>
          </cell>
          <cell r="C2448">
            <v>0.0399747</v>
          </cell>
          <cell r="D2448">
            <v>0.0399054</v>
          </cell>
          <cell r="E2448">
            <v>0.040044</v>
          </cell>
        </row>
        <row r="2449">
          <cell r="A2449">
            <v>34897301</v>
          </cell>
          <cell r="B2449" t="str">
            <v>Olivadi CZ</v>
          </cell>
          <cell r="C2449">
            <v>0.039704</v>
          </cell>
          <cell r="D2449">
            <v>0.039776</v>
          </cell>
          <cell r="E2449">
            <v>0.03963200000000001</v>
          </cell>
        </row>
        <row r="2450">
          <cell r="A2450">
            <v>34897801</v>
          </cell>
          <cell r="B2450" t="str">
            <v>Petilia Policastro KR</v>
          </cell>
          <cell r="C2450">
            <v>0.038013</v>
          </cell>
          <cell r="D2450">
            <v>0.038045</v>
          </cell>
          <cell r="E2450">
            <v>0.037980999999999994</v>
          </cell>
        </row>
        <row r="2451">
          <cell r="A2451">
            <v>34897901</v>
          </cell>
          <cell r="B2451" t="str">
            <v>Petrizzi CZ</v>
          </cell>
          <cell r="C2451">
            <v>0.039707</v>
          </cell>
          <cell r="D2451">
            <v>0.039811</v>
          </cell>
          <cell r="E2451">
            <v>0.039603</v>
          </cell>
        </row>
        <row r="2452">
          <cell r="A2452">
            <v>34898201</v>
          </cell>
          <cell r="B2452" t="str">
            <v>Pizzo VV</v>
          </cell>
          <cell r="C2452">
            <v>0.039964</v>
          </cell>
          <cell r="D2452">
            <v>0.0398971</v>
          </cell>
          <cell r="E2452">
            <v>0.0400309</v>
          </cell>
        </row>
        <row r="2453">
          <cell r="A2453">
            <v>34898501</v>
          </cell>
          <cell r="B2453" t="str">
            <v>Polia VV</v>
          </cell>
          <cell r="C2453">
            <v>0.039984</v>
          </cell>
          <cell r="D2453">
            <v>0.039879</v>
          </cell>
          <cell r="E2453">
            <v>0.040089</v>
          </cell>
        </row>
        <row r="2454">
          <cell r="A2454">
            <v>34898701</v>
          </cell>
          <cell r="B2454" t="str">
            <v>Roccabernarda KR</v>
          </cell>
          <cell r="C2454">
            <v>0.038012</v>
          </cell>
          <cell r="D2454">
            <v>0.038043</v>
          </cell>
          <cell r="E2454">
            <v>0.037980999999999994</v>
          </cell>
        </row>
        <row r="2455">
          <cell r="A2455">
            <v>34898801</v>
          </cell>
          <cell r="B2455" t="str">
            <v>Rocca di Neto KR</v>
          </cell>
          <cell r="C2455">
            <v>0.038011</v>
          </cell>
          <cell r="D2455">
            <v>0.038048</v>
          </cell>
          <cell r="E2455">
            <v>0.03797400000000001</v>
          </cell>
        </row>
        <row r="2456">
          <cell r="A2456">
            <v>34898901</v>
          </cell>
          <cell r="B2456" t="str">
            <v>Rombiolo VV</v>
          </cell>
          <cell r="C2456">
            <v>0.039982</v>
          </cell>
          <cell r="D2456">
            <v>0.039873</v>
          </cell>
          <cell r="E2456">
            <v>0.040090999999999995</v>
          </cell>
        </row>
        <row r="2457">
          <cell r="A2457">
            <v>34899001</v>
          </cell>
          <cell r="B2457" t="str">
            <v>san Calogero VV</v>
          </cell>
          <cell r="C2457">
            <v>0.039991</v>
          </cell>
          <cell r="D2457">
            <v>0.039869</v>
          </cell>
          <cell r="E2457">
            <v>0.040112999999999996</v>
          </cell>
        </row>
        <row r="2458">
          <cell r="A2458">
            <v>34899301</v>
          </cell>
          <cell r="B2458" t="str">
            <v>san Gregorio d'Ippona VV</v>
          </cell>
          <cell r="C2458">
            <v>0.039993</v>
          </cell>
          <cell r="D2458">
            <v>0.039857</v>
          </cell>
          <cell r="E2458">
            <v>0.040129000000000005</v>
          </cell>
        </row>
        <row r="2459">
          <cell r="A2459">
            <v>34899601</v>
          </cell>
          <cell r="B2459" t="str">
            <v>san Nicola da Crissa VV</v>
          </cell>
          <cell r="C2459">
            <v>0.039987</v>
          </cell>
          <cell r="D2459">
            <v>0.039871</v>
          </cell>
          <cell r="E2459">
            <v>0.04010300000000001</v>
          </cell>
        </row>
        <row r="2460">
          <cell r="A2460">
            <v>34900201</v>
          </cell>
          <cell r="B2460" t="str">
            <v>sant'Andrea Apostolo dello Ionio CZ</v>
          </cell>
          <cell r="C2460">
            <v>0.0397318</v>
          </cell>
          <cell r="D2460">
            <v>0.0398267</v>
          </cell>
          <cell r="E2460">
            <v>0.039636899999999996</v>
          </cell>
        </row>
        <row r="2461">
          <cell r="A2461">
            <v>34900301</v>
          </cell>
          <cell r="B2461" t="str">
            <v>santa Severina - KR</v>
          </cell>
          <cell r="C2461">
            <v>0.038016</v>
          </cell>
          <cell r="D2461">
            <v>0.038049</v>
          </cell>
          <cell r="E2461">
            <v>0.037983</v>
          </cell>
        </row>
        <row r="2462">
          <cell r="A2462">
            <v>34900401</v>
          </cell>
          <cell r="B2462" t="str">
            <v>sant'Onofrio VV</v>
          </cell>
          <cell r="C2462">
            <v>0.0399909</v>
          </cell>
          <cell r="D2462">
            <v>0.0398636</v>
          </cell>
          <cell r="E2462">
            <v>0.04011820000000001</v>
          </cell>
        </row>
        <row r="2463">
          <cell r="A2463">
            <v>34900501</v>
          </cell>
          <cell r="B2463" t="str">
            <v>san Vito sullo Ionio CZ</v>
          </cell>
          <cell r="C2463">
            <v>0.039713</v>
          </cell>
          <cell r="D2463">
            <v>0.039809</v>
          </cell>
          <cell r="E2463">
            <v>0.039617</v>
          </cell>
        </row>
        <row r="2464">
          <cell r="A2464">
            <v>34900601</v>
          </cell>
          <cell r="B2464" t="str">
            <v>Satriano CZ</v>
          </cell>
          <cell r="C2464">
            <v>0.0396564</v>
          </cell>
          <cell r="D2464">
            <v>0.0398467</v>
          </cell>
          <cell r="E2464">
            <v>0.039466100000000004</v>
          </cell>
        </row>
        <row r="2465">
          <cell r="A2465">
            <v>34900701</v>
          </cell>
          <cell r="B2465" t="str">
            <v>Savelli KR</v>
          </cell>
          <cell r="C2465">
            <v>0.0380152</v>
          </cell>
          <cell r="D2465">
            <v>0.0380354</v>
          </cell>
          <cell r="E2465">
            <v>0.037995</v>
          </cell>
        </row>
        <row r="2466">
          <cell r="A2466">
            <v>34901001</v>
          </cell>
          <cell r="B2466" t="str">
            <v>Sellia Marina CZ</v>
          </cell>
          <cell r="C2466">
            <v>0.0397918</v>
          </cell>
          <cell r="D2466">
            <v>0.0399241</v>
          </cell>
          <cell r="E2466">
            <v>0.03965950000000001</v>
          </cell>
        </row>
        <row r="2467">
          <cell r="A2467">
            <v>34901101</v>
          </cell>
          <cell r="B2467" t="str">
            <v>Serra san Bruno VV</v>
          </cell>
          <cell r="C2467">
            <v>0.03972</v>
          </cell>
          <cell r="D2467">
            <v>0.03975</v>
          </cell>
          <cell r="E2467">
            <v>0.039689999999999996</v>
          </cell>
        </row>
        <row r="2468">
          <cell r="A2468">
            <v>34901301</v>
          </cell>
          <cell r="B2468" t="str">
            <v>Sersale CZ</v>
          </cell>
          <cell r="C2468">
            <v>0.039705</v>
          </cell>
          <cell r="D2468">
            <v>0.039782</v>
          </cell>
          <cell r="E2468">
            <v>0.039628</v>
          </cell>
        </row>
        <row r="2469">
          <cell r="A2469">
            <v>34901401</v>
          </cell>
          <cell r="B2469" t="str">
            <v>Settingiano CZ</v>
          </cell>
          <cell r="C2469">
            <v>0.0399811</v>
          </cell>
          <cell r="D2469">
            <v>0.0398738</v>
          </cell>
          <cell r="E2469">
            <v>0.040088399999999996</v>
          </cell>
        </row>
        <row r="2470">
          <cell r="A2470">
            <v>34902001</v>
          </cell>
          <cell r="B2470" t="str">
            <v>Soverato CZ</v>
          </cell>
          <cell r="C2470">
            <v>0.0397008</v>
          </cell>
          <cell r="D2470">
            <v>0.0398397</v>
          </cell>
          <cell r="E2470">
            <v>0.039561900000000004</v>
          </cell>
        </row>
        <row r="2471">
          <cell r="A2471">
            <v>34902501</v>
          </cell>
          <cell r="B2471" t="str">
            <v>Squillace CZ</v>
          </cell>
          <cell r="C2471">
            <v>0.0396961</v>
          </cell>
          <cell r="D2471">
            <v>0.0398205</v>
          </cell>
          <cell r="E2471">
            <v>0.039571699999999994</v>
          </cell>
        </row>
        <row r="2472">
          <cell r="A2472">
            <v>34902601</v>
          </cell>
          <cell r="B2472" t="str">
            <v>Staletti CZ</v>
          </cell>
          <cell r="C2472">
            <v>0.0397052</v>
          </cell>
          <cell r="D2472">
            <v>0.0398083</v>
          </cell>
          <cell r="E2472">
            <v>0.03960210000000001</v>
          </cell>
        </row>
        <row r="2473">
          <cell r="A2473">
            <v>34902801</v>
          </cell>
          <cell r="B2473" t="str">
            <v>Strongoli KR</v>
          </cell>
          <cell r="C2473">
            <v>0.038019</v>
          </cell>
          <cell r="D2473">
            <v>0.038054</v>
          </cell>
          <cell r="E2473">
            <v>0.037984</v>
          </cell>
        </row>
        <row r="2474">
          <cell r="A2474">
            <v>34903401</v>
          </cell>
          <cell r="B2474" t="str">
            <v>Vallefiorita CZ</v>
          </cell>
          <cell r="C2474">
            <v>0.03998</v>
          </cell>
          <cell r="D2474">
            <v>0.03988</v>
          </cell>
          <cell r="E2474">
            <v>0.040080000000000005</v>
          </cell>
        </row>
        <row r="2475">
          <cell r="A2475">
            <v>34903501</v>
          </cell>
          <cell r="B2475" t="str">
            <v>Vallelonga VV</v>
          </cell>
          <cell r="C2475">
            <v>0.039981</v>
          </cell>
          <cell r="D2475">
            <v>0.039876</v>
          </cell>
          <cell r="E2475">
            <v>0.040086000000000004</v>
          </cell>
        </row>
        <row r="2476">
          <cell r="A2476">
            <v>34903801</v>
          </cell>
          <cell r="B2476" t="str">
            <v>Vibo Valentia VV</v>
          </cell>
          <cell r="C2476">
            <v>0.0399901</v>
          </cell>
          <cell r="D2476">
            <v>0.0398593</v>
          </cell>
          <cell r="E2476">
            <v>0.0401209</v>
          </cell>
        </row>
        <row r="2477">
          <cell r="A2477">
            <v>34904201</v>
          </cell>
          <cell r="B2477" t="str">
            <v>Zungri VV</v>
          </cell>
          <cell r="C2477">
            <v>0.0399814</v>
          </cell>
          <cell r="D2477">
            <v>0.0398855</v>
          </cell>
          <cell r="E2477">
            <v>0.0400773</v>
          </cell>
        </row>
        <row r="2478">
          <cell r="A2478">
            <v>34904301</v>
          </cell>
          <cell r="B2478" t="str">
            <v>Lamezia Terme CZ 1'p sant'Eufemia</v>
          </cell>
          <cell r="C2478">
            <v>0.0397797</v>
          </cell>
          <cell r="D2478">
            <v>0.0399438</v>
          </cell>
          <cell r="E2478">
            <v>0.0396156</v>
          </cell>
        </row>
        <row r="2479">
          <cell r="A2479">
            <v>34904302</v>
          </cell>
          <cell r="B2479" t="str">
            <v>Lamezia Terme CZ 2'p Sambiase</v>
          </cell>
          <cell r="C2479">
            <v>0.039787</v>
          </cell>
          <cell r="D2479">
            <v>0.0399382</v>
          </cell>
          <cell r="E2479">
            <v>0.039635800000000006</v>
          </cell>
        </row>
        <row r="2480">
          <cell r="A2480">
            <v>34904601</v>
          </cell>
          <cell r="B2480" t="str">
            <v>Anoia RC</v>
          </cell>
          <cell r="C2480">
            <v>0.039984</v>
          </cell>
          <cell r="D2480">
            <v>0.039875</v>
          </cell>
          <cell r="E2480">
            <v>0.040093</v>
          </cell>
        </row>
        <row r="2481">
          <cell r="A2481">
            <v>34904801</v>
          </cell>
          <cell r="B2481" t="str">
            <v>Ardore RC</v>
          </cell>
          <cell r="C2481">
            <v>0.0399914</v>
          </cell>
          <cell r="D2481">
            <v>0.0398706</v>
          </cell>
          <cell r="E2481">
            <v>0.04011220000000001</v>
          </cell>
        </row>
        <row r="2482">
          <cell r="A2482">
            <v>34905001</v>
          </cell>
          <cell r="B2482" t="str">
            <v>Bagnara Calabra RC</v>
          </cell>
          <cell r="C2482">
            <v>0.0399849</v>
          </cell>
          <cell r="D2482">
            <v>0.039885</v>
          </cell>
          <cell r="E2482">
            <v>0.0400848</v>
          </cell>
        </row>
        <row r="2483">
          <cell r="A2483">
            <v>34905201</v>
          </cell>
          <cell r="B2483" t="str">
            <v>Bianco RC</v>
          </cell>
          <cell r="C2483">
            <v>0.0399944</v>
          </cell>
          <cell r="D2483">
            <v>0.0398669</v>
          </cell>
          <cell r="E2483">
            <v>0.0401219</v>
          </cell>
        </row>
        <row r="2484">
          <cell r="A2484">
            <v>34905501</v>
          </cell>
          <cell r="B2484" t="str">
            <v>Bovalino RC</v>
          </cell>
          <cell r="C2484">
            <v>0.0399898</v>
          </cell>
          <cell r="D2484">
            <v>0.0398699</v>
          </cell>
          <cell r="E2484">
            <v>0.0401097</v>
          </cell>
        </row>
        <row r="2485">
          <cell r="A2485">
            <v>34905901</v>
          </cell>
          <cell r="B2485" t="str">
            <v>Calanna RC</v>
          </cell>
          <cell r="C2485">
            <v>0.0399819</v>
          </cell>
          <cell r="D2485">
            <v>0.039865</v>
          </cell>
          <cell r="E2485">
            <v>0.040098800000000004</v>
          </cell>
        </row>
        <row r="2486">
          <cell r="A2486">
            <v>34906101</v>
          </cell>
          <cell r="B2486" t="str">
            <v>Campo Calabro RC</v>
          </cell>
          <cell r="C2486">
            <v>0.0399871</v>
          </cell>
          <cell r="D2486">
            <v>0.039874</v>
          </cell>
          <cell r="E2486">
            <v>0.040100199999999996</v>
          </cell>
        </row>
        <row r="2487">
          <cell r="A2487">
            <v>34906201</v>
          </cell>
          <cell r="B2487" t="str">
            <v>Candidoni RC</v>
          </cell>
          <cell r="C2487">
            <v>0.039985</v>
          </cell>
          <cell r="D2487">
            <v>0.039869</v>
          </cell>
          <cell r="E2487">
            <v>0.040101</v>
          </cell>
        </row>
        <row r="2488">
          <cell r="A2488">
            <v>34906801</v>
          </cell>
          <cell r="B2488" t="str">
            <v>Caulonia RC loc. Marina</v>
          </cell>
          <cell r="C2488">
            <v>0.0399142</v>
          </cell>
          <cell r="D2488">
            <v>0.0400384</v>
          </cell>
          <cell r="E2488">
            <v>0.03978999999999999</v>
          </cell>
        </row>
        <row r="2489">
          <cell r="A2489">
            <v>34907001</v>
          </cell>
          <cell r="B2489" t="str">
            <v>Cinquefrondi RC</v>
          </cell>
          <cell r="C2489">
            <v>0.0399849</v>
          </cell>
          <cell r="D2489">
            <v>0.03987</v>
          </cell>
          <cell r="E2489">
            <v>0.04009979999999999</v>
          </cell>
        </row>
        <row r="2490">
          <cell r="A2490">
            <v>34907101</v>
          </cell>
          <cell r="B2490" t="str">
            <v>Cittanova RC</v>
          </cell>
          <cell r="C2490">
            <v>0.0399841</v>
          </cell>
          <cell r="D2490">
            <v>0.039872</v>
          </cell>
          <cell r="E2490">
            <v>0.040096200000000005</v>
          </cell>
        </row>
        <row r="2491">
          <cell r="A2491">
            <v>34907501</v>
          </cell>
          <cell r="B2491" t="str">
            <v>Feroleto della Chiesa RC</v>
          </cell>
          <cell r="C2491">
            <v>0.039977</v>
          </cell>
          <cell r="D2491">
            <v>0.039886</v>
          </cell>
          <cell r="E2491">
            <v>0.040068</v>
          </cell>
        </row>
        <row r="2492">
          <cell r="A2492">
            <v>34907801</v>
          </cell>
          <cell r="B2492" t="str">
            <v>Galatro RC</v>
          </cell>
          <cell r="C2492">
            <v>0.039988</v>
          </cell>
          <cell r="D2492">
            <v>0.039887</v>
          </cell>
          <cell r="E2492">
            <v>0.04008900000000001</v>
          </cell>
        </row>
        <row r="2493">
          <cell r="A2493">
            <v>34908001</v>
          </cell>
          <cell r="B2493" t="str">
            <v>Giffone RC</v>
          </cell>
          <cell r="C2493">
            <v>0.03998</v>
          </cell>
          <cell r="D2493">
            <v>0.039885</v>
          </cell>
          <cell r="E2493">
            <v>0.040075000000000006</v>
          </cell>
        </row>
        <row r="2494">
          <cell r="A2494">
            <v>34908101</v>
          </cell>
          <cell r="B2494" t="str">
            <v>Gioia Tauro RC</v>
          </cell>
          <cell r="C2494">
            <v>0.039987</v>
          </cell>
          <cell r="D2494">
            <v>0.0398723</v>
          </cell>
          <cell r="E2494">
            <v>0.040101700000000004</v>
          </cell>
        </row>
        <row r="2495">
          <cell r="A2495">
            <v>34908201</v>
          </cell>
          <cell r="B2495" t="str">
            <v>Gioiosa Ionica RC</v>
          </cell>
          <cell r="C2495">
            <v>0.0399705</v>
          </cell>
          <cell r="D2495">
            <v>0.0398917</v>
          </cell>
          <cell r="E2495">
            <v>0.040049299999999996</v>
          </cell>
        </row>
        <row r="2496">
          <cell r="A2496">
            <v>34908401</v>
          </cell>
          <cell r="B2496" t="str">
            <v>Laganadi RC</v>
          </cell>
          <cell r="C2496">
            <v>0.0399844</v>
          </cell>
          <cell r="D2496">
            <v>0.039874</v>
          </cell>
          <cell r="E2496">
            <v>0.04009480000000001</v>
          </cell>
        </row>
        <row r="2497">
          <cell r="A2497">
            <v>34908601</v>
          </cell>
          <cell r="B2497" t="str">
            <v>Locri RC</v>
          </cell>
          <cell r="C2497">
            <v>0.0399882</v>
          </cell>
          <cell r="D2497">
            <v>0.039876</v>
          </cell>
          <cell r="E2497">
            <v>0.0401004</v>
          </cell>
        </row>
        <row r="2498">
          <cell r="A2498">
            <v>34908701</v>
          </cell>
          <cell r="B2498" t="str">
            <v>Mammola RC</v>
          </cell>
          <cell r="C2498">
            <v>0.0399826</v>
          </cell>
          <cell r="D2498">
            <v>0.0398724</v>
          </cell>
          <cell r="E2498">
            <v>0.0400928</v>
          </cell>
        </row>
        <row r="2499">
          <cell r="A2499">
            <v>34909101</v>
          </cell>
          <cell r="B2499" t="str">
            <v>Melicucca' RC</v>
          </cell>
          <cell r="C2499">
            <v>0.0399765</v>
          </cell>
          <cell r="D2499">
            <v>0.0398886</v>
          </cell>
          <cell r="E2499">
            <v>0.04006439999999999</v>
          </cell>
        </row>
        <row r="2500">
          <cell r="A2500">
            <v>34909201</v>
          </cell>
          <cell r="B2500" t="str">
            <v>Melicucco RC</v>
          </cell>
          <cell r="C2500">
            <v>0.0399826</v>
          </cell>
          <cell r="D2500">
            <v>0.039876</v>
          </cell>
          <cell r="E2500">
            <v>0.0400892</v>
          </cell>
        </row>
        <row r="2501">
          <cell r="A2501">
            <v>34910001</v>
          </cell>
          <cell r="B2501" t="str">
            <v>Palmi RC</v>
          </cell>
          <cell r="C2501">
            <v>0.0399896</v>
          </cell>
          <cell r="D2501">
            <v>0.0398672</v>
          </cell>
          <cell r="E2501">
            <v>0.040112</v>
          </cell>
        </row>
        <row r="2502">
          <cell r="A2502">
            <v>34910401</v>
          </cell>
          <cell r="B2502" t="str">
            <v>Polistena RC</v>
          </cell>
          <cell r="C2502">
            <v>0.0399797</v>
          </cell>
          <cell r="D2502">
            <v>0.039872</v>
          </cell>
          <cell r="E2502">
            <v>0.0400874</v>
          </cell>
        </row>
        <row r="2503">
          <cell r="A2503">
            <v>34910801</v>
          </cell>
          <cell r="B2503" t="str">
            <v>Rizziconi RC</v>
          </cell>
          <cell r="C2503">
            <v>0.0399907</v>
          </cell>
          <cell r="D2503">
            <v>0.0398628</v>
          </cell>
          <cell r="E2503">
            <v>0.0401186</v>
          </cell>
        </row>
        <row r="2504">
          <cell r="A2504">
            <v>34911001</v>
          </cell>
          <cell r="B2504" t="str">
            <v>Roccella Ionica RC</v>
          </cell>
          <cell r="C2504">
            <v>0.0399926</v>
          </cell>
          <cell r="D2504">
            <v>0.0398734</v>
          </cell>
          <cell r="E2504">
            <v>0.0401118</v>
          </cell>
        </row>
        <row r="2505">
          <cell r="A2505">
            <v>34911201</v>
          </cell>
          <cell r="B2505" t="str">
            <v>Rosarno RC</v>
          </cell>
          <cell r="C2505">
            <v>0.0399899</v>
          </cell>
          <cell r="D2505">
            <v>0.039864</v>
          </cell>
          <cell r="E2505">
            <v>0.04011580000000001</v>
          </cell>
        </row>
        <row r="2506">
          <cell r="A2506">
            <v>34911401</v>
          </cell>
          <cell r="B2506" t="str">
            <v>san Giorgio Morgeto RC</v>
          </cell>
          <cell r="C2506">
            <v>0.039986</v>
          </cell>
          <cell r="D2506">
            <v>0.039872</v>
          </cell>
          <cell r="E2506">
            <v>0.040100000000000004</v>
          </cell>
        </row>
        <row r="2507">
          <cell r="A2507">
            <v>34912001</v>
          </cell>
          <cell r="B2507" t="str">
            <v>san Roberto RC</v>
          </cell>
          <cell r="C2507">
            <v>0.0399892</v>
          </cell>
          <cell r="D2507">
            <v>0.039873</v>
          </cell>
          <cell r="E2507">
            <v>0.040105400000000006</v>
          </cell>
        </row>
        <row r="2508">
          <cell r="A2508">
            <v>34912401</v>
          </cell>
          <cell r="B2508" t="str">
            <v>sant'Eufemia d'Aspromonte RC</v>
          </cell>
          <cell r="C2508">
            <v>0.0399843</v>
          </cell>
          <cell r="D2508">
            <v>0.0398729</v>
          </cell>
          <cell r="E2508">
            <v>0.0400957</v>
          </cell>
        </row>
        <row r="2509">
          <cell r="A2509">
            <v>34912901</v>
          </cell>
          <cell r="B2509" t="str">
            <v>Seminara RC</v>
          </cell>
          <cell r="C2509">
            <v>0.0399721</v>
          </cell>
          <cell r="D2509">
            <v>0.0399</v>
          </cell>
          <cell r="E2509">
            <v>0.04004420000000001</v>
          </cell>
        </row>
        <row r="2510">
          <cell r="A2510">
            <v>34913001</v>
          </cell>
          <cell r="B2510" t="str">
            <v>Serrata RC</v>
          </cell>
          <cell r="C2510">
            <v>0.040001</v>
          </cell>
          <cell r="D2510">
            <v>0.039848</v>
          </cell>
          <cell r="E2510">
            <v>0.040154</v>
          </cell>
        </row>
        <row r="2511">
          <cell r="A2511">
            <v>34913101</v>
          </cell>
          <cell r="B2511" t="str">
            <v>Siderno RC</v>
          </cell>
          <cell r="C2511">
            <v>0.039989</v>
          </cell>
          <cell r="D2511">
            <v>0.0398729</v>
          </cell>
          <cell r="E2511">
            <v>0.04010509999999999</v>
          </cell>
        </row>
        <row r="2512">
          <cell r="A2512">
            <v>34913601</v>
          </cell>
          <cell r="B2512" t="str">
            <v>Taurianova RC</v>
          </cell>
          <cell r="C2512">
            <v>0.0399698</v>
          </cell>
          <cell r="D2512">
            <v>0.0398966</v>
          </cell>
          <cell r="E2512">
            <v>0.040043</v>
          </cell>
        </row>
        <row r="2513">
          <cell r="A2513">
            <v>34913901</v>
          </cell>
          <cell r="B2513" t="str">
            <v>Villa san Giovanni RC</v>
          </cell>
          <cell r="C2513">
            <v>0.0399837</v>
          </cell>
          <cell r="D2513">
            <v>0.039878</v>
          </cell>
          <cell r="E2513">
            <v>0.0400894</v>
          </cell>
        </row>
        <row r="2514">
          <cell r="A2514">
            <v>34914001</v>
          </cell>
          <cell r="B2514" t="str">
            <v>san Ferdinando RC</v>
          </cell>
          <cell r="C2514">
            <v>0.039978</v>
          </cell>
          <cell r="D2514">
            <v>0.0398785</v>
          </cell>
          <cell r="E2514">
            <v>0.0400775</v>
          </cell>
        </row>
        <row r="2515">
          <cell r="A2515">
            <v>34914101</v>
          </cell>
          <cell r="B2515" t="str">
            <v>Alcamo TP</v>
          </cell>
          <cell r="C2515">
            <v>0.040271</v>
          </cell>
          <cell r="D2515">
            <v>0.03993</v>
          </cell>
          <cell r="E2515">
            <v>0.040612</v>
          </cell>
        </row>
        <row r="2516">
          <cell r="A2516">
            <v>34914301</v>
          </cell>
          <cell r="B2516" t="str">
            <v>Calatafimi TP</v>
          </cell>
          <cell r="C2516">
            <v>0.040271</v>
          </cell>
          <cell r="D2516">
            <v>0.0399315</v>
          </cell>
          <cell r="E2516">
            <v>0.0406105</v>
          </cell>
        </row>
        <row r="2517">
          <cell r="A2517">
            <v>34914401</v>
          </cell>
          <cell r="B2517" t="str">
            <v>Campobello di Mazara TP</v>
          </cell>
          <cell r="C2517">
            <v>0.04028</v>
          </cell>
          <cell r="D2517">
            <v>0.0400031</v>
          </cell>
          <cell r="E2517">
            <v>0.04055690000000001</v>
          </cell>
        </row>
        <row r="2518">
          <cell r="A2518">
            <v>34914501</v>
          </cell>
          <cell r="B2518" t="str">
            <v>Castellammare del Golfo TP</v>
          </cell>
          <cell r="C2518">
            <v>0.040245</v>
          </cell>
          <cell r="D2518">
            <v>0.0399424</v>
          </cell>
          <cell r="E2518">
            <v>0.0405476</v>
          </cell>
        </row>
        <row r="2519">
          <cell r="A2519">
            <v>34914601</v>
          </cell>
          <cell r="B2519" t="str">
            <v>Castelvetrano TP</v>
          </cell>
          <cell r="C2519">
            <v>0.04027</v>
          </cell>
          <cell r="D2519">
            <v>0.0399273</v>
          </cell>
          <cell r="E2519">
            <v>0.0406127</v>
          </cell>
        </row>
        <row r="2520">
          <cell r="A2520">
            <v>34915101</v>
          </cell>
          <cell r="B2520" t="str">
            <v>Marsala TP</v>
          </cell>
          <cell r="C2520">
            <v>0.039959</v>
          </cell>
          <cell r="D2520">
            <v>0.0393999</v>
          </cell>
          <cell r="E2520">
            <v>0.0405181</v>
          </cell>
        </row>
        <row r="2521">
          <cell r="A2521">
            <v>34915201</v>
          </cell>
          <cell r="B2521" t="str">
            <v>Mazara del Vallo TP</v>
          </cell>
          <cell r="C2521">
            <v>0.0402852</v>
          </cell>
          <cell r="D2521">
            <v>0.0400245</v>
          </cell>
          <cell r="E2521">
            <v>0.0405459</v>
          </cell>
        </row>
        <row r="2522">
          <cell r="A2522">
            <v>34915601</v>
          </cell>
          <cell r="B2522" t="str">
            <v>Poggioreale TP</v>
          </cell>
          <cell r="C2522">
            <v>0.040268</v>
          </cell>
          <cell r="D2522">
            <v>0.0399435</v>
          </cell>
          <cell r="E2522">
            <v>0.0405925</v>
          </cell>
        </row>
        <row r="2523">
          <cell r="A2523">
            <v>34915701</v>
          </cell>
          <cell r="B2523" t="str">
            <v>Salaparuta TP</v>
          </cell>
          <cell r="C2523">
            <v>0.040267</v>
          </cell>
          <cell r="D2523">
            <v>0.0399326</v>
          </cell>
          <cell r="E2523">
            <v>0.040601399999999996</v>
          </cell>
        </row>
        <row r="2524">
          <cell r="A2524">
            <v>34915801</v>
          </cell>
          <cell r="B2524" t="str">
            <v>Salemi TP</v>
          </cell>
          <cell r="C2524">
            <v>0.040274</v>
          </cell>
          <cell r="D2524">
            <v>0.0399284</v>
          </cell>
          <cell r="E2524">
            <v>0.04061959999999999</v>
          </cell>
        </row>
        <row r="2525">
          <cell r="A2525">
            <v>34915901</v>
          </cell>
          <cell r="B2525" t="str">
            <v>santa Ninfa TP</v>
          </cell>
          <cell r="C2525">
            <v>0.0402716</v>
          </cell>
          <cell r="D2525">
            <v>0.0399187</v>
          </cell>
          <cell r="E2525">
            <v>0.040624499999999994</v>
          </cell>
        </row>
        <row r="2526">
          <cell r="A2526">
            <v>34916101</v>
          </cell>
          <cell r="B2526" t="str">
            <v>Trapani TP</v>
          </cell>
          <cell r="C2526">
            <v>0.0402773</v>
          </cell>
          <cell r="D2526">
            <v>0.0399473</v>
          </cell>
          <cell r="E2526">
            <v>0.040607300000000006</v>
          </cell>
        </row>
        <row r="2527">
          <cell r="A2527">
            <v>34916501</v>
          </cell>
          <cell r="B2527" t="str">
            <v>Alia PA</v>
          </cell>
          <cell r="C2527">
            <v>0.040167</v>
          </cell>
          <cell r="D2527">
            <v>0.0398889</v>
          </cell>
          <cell r="E2527">
            <v>0.040445100000000005</v>
          </cell>
        </row>
        <row r="2528">
          <cell r="A2528">
            <v>34916801</v>
          </cell>
          <cell r="B2528" t="str">
            <v>Altavilla Milicia PA</v>
          </cell>
          <cell r="C2528">
            <v>0.040166</v>
          </cell>
          <cell r="D2528">
            <v>0.0399036</v>
          </cell>
          <cell r="E2528">
            <v>0.0404284</v>
          </cell>
        </row>
        <row r="2529">
          <cell r="A2529">
            <v>34917001</v>
          </cell>
          <cell r="B2529" t="str">
            <v>Bagheria PA</v>
          </cell>
          <cell r="C2529">
            <v>0.040169</v>
          </cell>
          <cell r="D2529">
            <v>0.039889</v>
          </cell>
          <cell r="E2529">
            <v>0.040449000000000006</v>
          </cell>
        </row>
        <row r="2530">
          <cell r="A2530">
            <v>34917301</v>
          </cell>
          <cell r="B2530" t="str">
            <v>Belmonte Mezzagno PA</v>
          </cell>
          <cell r="C2530">
            <v>0.040169</v>
          </cell>
          <cell r="D2530">
            <v>0.039891</v>
          </cell>
          <cell r="E2530">
            <v>0.040447000000000004</v>
          </cell>
        </row>
        <row r="2531">
          <cell r="A2531">
            <v>34917601</v>
          </cell>
          <cell r="B2531" t="str">
            <v>Bompietro PA</v>
          </cell>
          <cell r="C2531">
            <v>0.040167</v>
          </cell>
          <cell r="D2531">
            <v>0.0398575</v>
          </cell>
          <cell r="E2531">
            <v>0.040476500000000006</v>
          </cell>
        </row>
        <row r="2532">
          <cell r="A2532">
            <v>34917800</v>
          </cell>
          <cell r="B2532" t="str">
            <v>PdR di CACCAMO</v>
          </cell>
          <cell r="C2532">
            <v>0.040166</v>
          </cell>
          <cell r="D2532">
            <v>0.0398856</v>
          </cell>
          <cell r="E2532">
            <v>0.0404464</v>
          </cell>
        </row>
        <row r="2533">
          <cell r="A2533">
            <v>34917901</v>
          </cell>
          <cell r="B2533" t="str">
            <v>Caltavuturo PA</v>
          </cell>
          <cell r="C2533">
            <v>0.040166</v>
          </cell>
          <cell r="D2533">
            <v>0.039879</v>
          </cell>
          <cell r="E2533">
            <v>0.040453</v>
          </cell>
        </row>
        <row r="2534">
          <cell r="A2534">
            <v>34918501</v>
          </cell>
          <cell r="B2534" t="str">
            <v>Carini PA</v>
          </cell>
          <cell r="C2534">
            <v>0.040275</v>
          </cell>
          <cell r="D2534">
            <v>0.039954</v>
          </cell>
          <cell r="E2534">
            <v>0.04059599999999999</v>
          </cell>
        </row>
        <row r="2535">
          <cell r="A2535">
            <v>34918701</v>
          </cell>
          <cell r="B2535" t="str">
            <v>Casteldaccia PA</v>
          </cell>
          <cell r="C2535">
            <v>0.040159</v>
          </cell>
          <cell r="D2535">
            <v>0.039954</v>
          </cell>
          <cell r="E2535">
            <v>0.040364</v>
          </cell>
        </row>
        <row r="2536">
          <cell r="A2536">
            <v>34918901</v>
          </cell>
          <cell r="B2536" t="str">
            <v>Castronuovo di Sicilia PA</v>
          </cell>
          <cell r="C2536">
            <v>0.040169</v>
          </cell>
          <cell r="D2536">
            <v>0.0398955</v>
          </cell>
          <cell r="E2536">
            <v>0.040442500000000006</v>
          </cell>
        </row>
        <row r="2537">
          <cell r="A2537">
            <v>34919301</v>
          </cell>
          <cell r="B2537" t="str">
            <v>Chiusa Sclafani PA s.Stefano Quisquina</v>
          </cell>
          <cell r="C2537">
            <v>0.0401662</v>
          </cell>
          <cell r="D2537">
            <v>0.039869</v>
          </cell>
          <cell r="E2537">
            <v>0.0404634</v>
          </cell>
        </row>
        <row r="2538">
          <cell r="A2538">
            <v>34919600</v>
          </cell>
          <cell r="B2538" t="str">
            <v>PDR DI COLLESANO</v>
          </cell>
          <cell r="C2538">
            <v>0.040168</v>
          </cell>
          <cell r="D2538">
            <v>0.0399</v>
          </cell>
          <cell r="E2538">
            <v>0.04043600000000001</v>
          </cell>
        </row>
        <row r="2539">
          <cell r="A2539">
            <v>34919901</v>
          </cell>
          <cell r="B2539" t="str">
            <v>Ficarazzi PA</v>
          </cell>
          <cell r="C2539">
            <v>0.0401664</v>
          </cell>
          <cell r="D2539">
            <v>0.0398975</v>
          </cell>
          <cell r="E2539">
            <v>0.040435299999999993</v>
          </cell>
        </row>
        <row r="2540">
          <cell r="A2540">
            <v>34920201</v>
          </cell>
          <cell r="B2540" t="str">
            <v>Giardinello PA</v>
          </cell>
          <cell r="C2540">
            <v>0.0402515</v>
          </cell>
          <cell r="D2540">
            <v>0.039882</v>
          </cell>
          <cell r="E2540">
            <v>0.040621000000000004</v>
          </cell>
        </row>
        <row r="2541">
          <cell r="A2541">
            <v>34920901</v>
          </cell>
          <cell r="B2541" t="str">
            <v>Lercara Friddi PA</v>
          </cell>
          <cell r="C2541">
            <v>0.040166</v>
          </cell>
          <cell r="D2541">
            <v>0.0398757</v>
          </cell>
          <cell r="E2541">
            <v>0.0404563</v>
          </cell>
        </row>
        <row r="2542">
          <cell r="A2542">
            <v>34921700</v>
          </cell>
          <cell r="B2542" t="str">
            <v>PdR di PALERMO</v>
          </cell>
          <cell r="C2542">
            <v>0.0402601</v>
          </cell>
          <cell r="D2542">
            <v>0.0399399</v>
          </cell>
          <cell r="E2542">
            <v>0.0405803</v>
          </cell>
        </row>
        <row r="2543">
          <cell r="A2543">
            <v>34922601</v>
          </cell>
          <cell r="B2543" t="str">
            <v>Roccapalumba PA</v>
          </cell>
          <cell r="C2543">
            <v>0.040164</v>
          </cell>
          <cell r="D2543">
            <v>0.0398777</v>
          </cell>
          <cell r="E2543">
            <v>0.040450299999999995</v>
          </cell>
        </row>
        <row r="2544">
          <cell r="A2544">
            <v>34923001</v>
          </cell>
          <cell r="B2544" t="str">
            <v>santa Cristina Gela PA Belmonte M.</v>
          </cell>
          <cell r="C2544">
            <v>0.040145</v>
          </cell>
          <cell r="D2544">
            <v>0.039885</v>
          </cell>
          <cell r="E2544">
            <v>0.040405</v>
          </cell>
        </row>
        <row r="2545">
          <cell r="A2545">
            <v>34923101</v>
          </cell>
          <cell r="B2545" t="str">
            <v>santa Flavia PA</v>
          </cell>
          <cell r="C2545">
            <v>0.040168</v>
          </cell>
          <cell r="D2545">
            <v>0.0399217</v>
          </cell>
          <cell r="E2545">
            <v>0.04041430000000001</v>
          </cell>
        </row>
        <row r="2546">
          <cell r="A2546">
            <v>34923401</v>
          </cell>
          <cell r="B2546" t="str">
            <v>Termini Imerese PA</v>
          </cell>
          <cell r="C2546">
            <v>0.040167</v>
          </cell>
          <cell r="D2546">
            <v>0.0398698</v>
          </cell>
          <cell r="E2546">
            <v>0.040464200000000006</v>
          </cell>
        </row>
        <row r="2547">
          <cell r="A2547">
            <v>34923501</v>
          </cell>
          <cell r="B2547" t="str">
            <v>Terrasini PA</v>
          </cell>
          <cell r="C2547">
            <v>0.040285</v>
          </cell>
          <cell r="D2547">
            <v>0.040013</v>
          </cell>
          <cell r="E2547">
            <v>0.040557</v>
          </cell>
        </row>
        <row r="2548">
          <cell r="A2548">
            <v>34925100</v>
          </cell>
          <cell r="B2548" t="str">
            <v>PdR di MILAZZO</v>
          </cell>
          <cell r="C2548">
            <v>0.0399914</v>
          </cell>
          <cell r="D2548">
            <v>0.0398698</v>
          </cell>
          <cell r="E2548">
            <v>0.04011300000000001</v>
          </cell>
        </row>
        <row r="2549">
          <cell r="A2549">
            <v>34925201</v>
          </cell>
          <cell r="B2549" t="str">
            <v>Basico' ME</v>
          </cell>
          <cell r="C2549">
            <v>0.039984</v>
          </cell>
          <cell r="D2549">
            <v>0.0398712</v>
          </cell>
          <cell r="E2549">
            <v>0.040096799999999995</v>
          </cell>
        </row>
        <row r="2550">
          <cell r="A2550">
            <v>34925401</v>
          </cell>
          <cell r="B2550" t="str">
            <v>Capizzi ME</v>
          </cell>
          <cell r="C2550">
            <v>0.0401702</v>
          </cell>
          <cell r="D2550">
            <v>0.0398677</v>
          </cell>
          <cell r="E2550">
            <v>0.04047270000000001</v>
          </cell>
        </row>
        <row r="2551">
          <cell r="A2551">
            <v>34926201</v>
          </cell>
          <cell r="B2551" t="str">
            <v>Castroreale ME</v>
          </cell>
          <cell r="C2551">
            <v>0.03998</v>
          </cell>
          <cell r="D2551">
            <v>0.0398753</v>
          </cell>
          <cell r="E2551">
            <v>0.0400847</v>
          </cell>
        </row>
        <row r="2552">
          <cell r="A2552">
            <v>34926301</v>
          </cell>
          <cell r="B2552" t="str">
            <v>Cesaro' ME</v>
          </cell>
          <cell r="C2552">
            <v>0.039985</v>
          </cell>
          <cell r="D2552">
            <v>0.0398664</v>
          </cell>
          <cell r="E2552">
            <v>0.040103599999999996</v>
          </cell>
        </row>
        <row r="2553">
          <cell r="A2553">
            <v>34926401</v>
          </cell>
          <cell r="B2553" t="str">
            <v>Condro' ME</v>
          </cell>
          <cell r="C2553">
            <v>0.039982</v>
          </cell>
          <cell r="D2553">
            <v>0.0398826</v>
          </cell>
          <cell r="E2553">
            <v>0.040081399999999996</v>
          </cell>
        </row>
        <row r="2554">
          <cell r="A2554">
            <v>34926801</v>
          </cell>
          <cell r="B2554" t="str">
            <v>Floresta ME</v>
          </cell>
          <cell r="C2554">
            <v>0.0399869</v>
          </cell>
          <cell r="D2554">
            <v>0.0398678</v>
          </cell>
          <cell r="E2554">
            <v>0.040105999999999996</v>
          </cell>
        </row>
        <row r="2555">
          <cell r="A2555">
            <v>34927101</v>
          </cell>
          <cell r="B2555" t="str">
            <v>Francavilla di Sicilia ME</v>
          </cell>
          <cell r="C2555">
            <v>0.0399638</v>
          </cell>
          <cell r="D2555">
            <v>0.0399104</v>
          </cell>
          <cell r="E2555">
            <v>0.0400172</v>
          </cell>
        </row>
        <row r="2556">
          <cell r="A2556">
            <v>34927401</v>
          </cell>
          <cell r="B2556" t="str">
            <v>Furnari ME</v>
          </cell>
          <cell r="C2556">
            <v>0.039989</v>
          </cell>
          <cell r="D2556">
            <v>0.039874</v>
          </cell>
          <cell r="E2556">
            <v>0.040103999999999994</v>
          </cell>
        </row>
        <row r="2557">
          <cell r="A2557">
            <v>34927801</v>
          </cell>
          <cell r="B2557" t="str">
            <v>Giardini Naxos ME Taormina</v>
          </cell>
          <cell r="C2557">
            <v>0.039966</v>
          </cell>
          <cell r="D2557">
            <v>0.039917</v>
          </cell>
          <cell r="E2557">
            <v>0.040015</v>
          </cell>
        </row>
        <row r="2558">
          <cell r="A2558">
            <v>34929400</v>
          </cell>
          <cell r="B2558" t="str">
            <v>PdR di MESSINA</v>
          </cell>
          <cell r="C2558">
            <v>0.0399819</v>
          </cell>
          <cell r="D2558">
            <v>0.0398792</v>
          </cell>
          <cell r="E2558">
            <v>0.040084600000000005</v>
          </cell>
        </row>
        <row r="2559">
          <cell r="A2559">
            <v>34930801</v>
          </cell>
          <cell r="B2559" t="str">
            <v>Novara di Sicilia ME</v>
          </cell>
          <cell r="C2559">
            <v>0.039996</v>
          </cell>
          <cell r="D2559">
            <v>0.0398537</v>
          </cell>
          <cell r="E2559">
            <v>0.040138299999999995</v>
          </cell>
        </row>
        <row r="2560">
          <cell r="A2560">
            <v>34931201</v>
          </cell>
          <cell r="B2560" t="str">
            <v>Patti ME</v>
          </cell>
          <cell r="C2560">
            <v>0.0399818</v>
          </cell>
          <cell r="D2560">
            <v>0.0398891</v>
          </cell>
          <cell r="E2560">
            <v>0.0400745</v>
          </cell>
        </row>
        <row r="2561">
          <cell r="A2561">
            <v>34932201</v>
          </cell>
          <cell r="B2561" t="str">
            <v>Rometta ME</v>
          </cell>
          <cell r="C2561">
            <v>0.039982</v>
          </cell>
          <cell r="D2561">
            <v>0.039881</v>
          </cell>
          <cell r="E2561">
            <v>0.040082999999999994</v>
          </cell>
        </row>
        <row r="2562">
          <cell r="A2562">
            <v>34932901</v>
          </cell>
          <cell r="B2562" t="str">
            <v>santa Domenica Vittoria ME</v>
          </cell>
          <cell r="C2562">
            <v>0.039973</v>
          </cell>
          <cell r="D2562">
            <v>0.0398632</v>
          </cell>
          <cell r="E2562">
            <v>0.0400828</v>
          </cell>
        </row>
        <row r="2563">
          <cell r="A2563">
            <v>34934201</v>
          </cell>
          <cell r="B2563" t="str">
            <v>Spadafora ME</v>
          </cell>
          <cell r="C2563">
            <v>0.0399821</v>
          </cell>
          <cell r="D2563">
            <v>0.039887</v>
          </cell>
          <cell r="E2563">
            <v>0.0400772</v>
          </cell>
        </row>
        <row r="2564">
          <cell r="A2564">
            <v>34934301</v>
          </cell>
          <cell r="B2564" t="str">
            <v>Taormina ME</v>
          </cell>
          <cell r="C2564">
            <v>0.039967</v>
          </cell>
          <cell r="D2564">
            <v>0.039905</v>
          </cell>
          <cell r="E2564">
            <v>0.040029</v>
          </cell>
        </row>
        <row r="2565">
          <cell r="A2565">
            <v>34935001</v>
          </cell>
          <cell r="B2565" t="str">
            <v>Venetico ME</v>
          </cell>
          <cell r="C2565">
            <v>0.039985</v>
          </cell>
          <cell r="D2565">
            <v>0.0398771</v>
          </cell>
          <cell r="E2565">
            <v>0.0400929</v>
          </cell>
        </row>
        <row r="2566">
          <cell r="A2566">
            <v>34935101</v>
          </cell>
          <cell r="B2566" t="str">
            <v>Villafranca Tirrena ME</v>
          </cell>
          <cell r="C2566">
            <v>0.0399951</v>
          </cell>
          <cell r="D2566">
            <v>0.0398754</v>
          </cell>
          <cell r="E2566">
            <v>0.0401148</v>
          </cell>
        </row>
        <row r="2567">
          <cell r="A2567">
            <v>34935501</v>
          </cell>
          <cell r="B2567" t="str">
            <v>Agrigento AG</v>
          </cell>
          <cell r="C2567">
            <v>0.0401647</v>
          </cell>
          <cell r="D2567">
            <v>0.0398908</v>
          </cell>
          <cell r="E2567">
            <v>0.0404386</v>
          </cell>
        </row>
        <row r="2568">
          <cell r="A2568">
            <v>34935601</v>
          </cell>
          <cell r="B2568" t="str">
            <v>Alessandria della Rocca AG</v>
          </cell>
          <cell r="C2568">
            <v>0.040167</v>
          </cell>
          <cell r="D2568">
            <v>0.03989</v>
          </cell>
          <cell r="E2568">
            <v>0.040444</v>
          </cell>
        </row>
        <row r="2569">
          <cell r="A2569">
            <v>34935700</v>
          </cell>
          <cell r="B2569" t="str">
            <v>PdR di ARAGONA</v>
          </cell>
          <cell r="C2569">
            <v>0.040169</v>
          </cell>
          <cell r="D2569">
            <v>0.039918</v>
          </cell>
          <cell r="E2569">
            <v>0.040420000000000005</v>
          </cell>
        </row>
        <row r="2570">
          <cell r="A2570">
            <v>34935801</v>
          </cell>
          <cell r="B2570" t="str">
            <v>Bivona AG</v>
          </cell>
          <cell r="C2570">
            <v>0.040164</v>
          </cell>
          <cell r="D2570">
            <v>0.039888</v>
          </cell>
          <cell r="E2570">
            <v>0.04044</v>
          </cell>
        </row>
        <row r="2571">
          <cell r="A2571">
            <v>34936201</v>
          </cell>
          <cell r="B2571" t="str">
            <v>Camastra AG</v>
          </cell>
          <cell r="C2571">
            <v>0.0401639</v>
          </cell>
          <cell r="D2571">
            <v>0.039888</v>
          </cell>
          <cell r="E2571">
            <v>0.040439800000000005</v>
          </cell>
        </row>
        <row r="2572">
          <cell r="A2572">
            <v>34936301</v>
          </cell>
          <cell r="B2572" t="str">
            <v>Cammarata AG</v>
          </cell>
          <cell r="C2572">
            <v>0.040166</v>
          </cell>
          <cell r="D2572">
            <v>0.0398854</v>
          </cell>
          <cell r="E2572">
            <v>0.0404466</v>
          </cell>
        </row>
        <row r="2573">
          <cell r="A2573">
            <v>34936401</v>
          </cell>
          <cell r="B2573" t="str">
            <v>Campobello di Licata AG</v>
          </cell>
          <cell r="C2573">
            <v>0.0401636</v>
          </cell>
          <cell r="D2573">
            <v>0.0398794</v>
          </cell>
          <cell r="E2573">
            <v>0.0404478</v>
          </cell>
        </row>
        <row r="2574">
          <cell r="A2574">
            <v>34936500</v>
          </cell>
          <cell r="B2574" t="str">
            <v>PdR di CANICATTI'</v>
          </cell>
          <cell r="C2574">
            <v>0.0401645</v>
          </cell>
          <cell r="D2574">
            <v>0.0398814</v>
          </cell>
          <cell r="E2574">
            <v>0.0404476</v>
          </cell>
        </row>
        <row r="2575">
          <cell r="A2575">
            <v>34936601</v>
          </cell>
          <cell r="B2575" t="str">
            <v>Casteltermini AG</v>
          </cell>
          <cell r="C2575">
            <v>0.040166</v>
          </cell>
          <cell r="D2575">
            <v>0.039877</v>
          </cell>
          <cell r="E2575">
            <v>0.040455</v>
          </cell>
        </row>
        <row r="2576">
          <cell r="A2576">
            <v>34936801</v>
          </cell>
          <cell r="B2576" t="str">
            <v>Cattolica Eraclea AG</v>
          </cell>
          <cell r="C2576">
            <v>0.040277</v>
          </cell>
          <cell r="D2576">
            <v>0.039968</v>
          </cell>
          <cell r="E2576">
            <v>0.040586000000000004</v>
          </cell>
        </row>
        <row r="2577">
          <cell r="A2577">
            <v>34936901</v>
          </cell>
          <cell r="B2577" t="str">
            <v>Cianciana AG</v>
          </cell>
          <cell r="C2577">
            <v>0.040165</v>
          </cell>
          <cell r="D2577">
            <v>0.03989</v>
          </cell>
          <cell r="E2577">
            <v>0.04044</v>
          </cell>
        </row>
        <row r="2578">
          <cell r="A2578">
            <v>34937001</v>
          </cell>
          <cell r="B2578" t="str">
            <v>Comitini AG</v>
          </cell>
          <cell r="C2578">
            <v>0.040166</v>
          </cell>
          <cell r="D2578">
            <v>0.0399005</v>
          </cell>
          <cell r="E2578">
            <v>0.0404315</v>
          </cell>
        </row>
        <row r="2579">
          <cell r="A2579">
            <v>34937201</v>
          </cell>
          <cell r="B2579" t="str">
            <v>Grotte AG</v>
          </cell>
          <cell r="C2579">
            <v>0.0401644</v>
          </cell>
          <cell r="D2579">
            <v>0.0398629</v>
          </cell>
          <cell r="E2579">
            <v>0.040465900000000006</v>
          </cell>
        </row>
        <row r="2580">
          <cell r="A2580">
            <v>34937501</v>
          </cell>
          <cell r="B2580" t="str">
            <v>Licata AG</v>
          </cell>
          <cell r="C2580">
            <v>0.040167</v>
          </cell>
          <cell r="D2580">
            <v>0.039916599999999997</v>
          </cell>
          <cell r="E2580">
            <v>0.040417400000000006</v>
          </cell>
        </row>
        <row r="2581">
          <cell r="A2581">
            <v>34937701</v>
          </cell>
          <cell r="B2581" t="str">
            <v>Menfi AG</v>
          </cell>
          <cell r="C2581">
            <v>0.04028</v>
          </cell>
          <cell r="D2581">
            <v>0.0399967</v>
          </cell>
          <cell r="E2581">
            <v>0.040563300000000004</v>
          </cell>
        </row>
        <row r="2582">
          <cell r="A2582">
            <v>34938001</v>
          </cell>
          <cell r="B2582" t="str">
            <v>Naro AG</v>
          </cell>
          <cell r="C2582">
            <v>0.040164</v>
          </cell>
          <cell r="D2582">
            <v>0.0398761</v>
          </cell>
          <cell r="E2582">
            <v>0.0404519</v>
          </cell>
        </row>
        <row r="2583">
          <cell r="A2583">
            <v>34938301</v>
          </cell>
          <cell r="B2583" t="str">
            <v>Racalmuto AG</v>
          </cell>
          <cell r="C2583">
            <v>0.040164</v>
          </cell>
          <cell r="D2583">
            <v>0.039872</v>
          </cell>
          <cell r="E2583">
            <v>0.040456</v>
          </cell>
        </row>
        <row r="2584">
          <cell r="A2584">
            <v>34938401</v>
          </cell>
          <cell r="B2584" t="str">
            <v>Raffadali AG</v>
          </cell>
          <cell r="C2584">
            <v>0.040167</v>
          </cell>
          <cell r="D2584">
            <v>0.039877</v>
          </cell>
          <cell r="E2584">
            <v>0.040457</v>
          </cell>
        </row>
        <row r="2585">
          <cell r="A2585">
            <v>34938501</v>
          </cell>
          <cell r="B2585" t="str">
            <v>Ravanusa AG</v>
          </cell>
          <cell r="C2585">
            <v>0.0401636</v>
          </cell>
          <cell r="D2585">
            <v>0.0398804</v>
          </cell>
          <cell r="E2585">
            <v>0.0404468</v>
          </cell>
        </row>
        <row r="2586">
          <cell r="A2586">
            <v>34938701</v>
          </cell>
          <cell r="B2586" t="str">
            <v>Ribera AG</v>
          </cell>
          <cell r="C2586">
            <v>0.040273</v>
          </cell>
          <cell r="D2586">
            <v>0.039941</v>
          </cell>
          <cell r="E2586">
            <v>0.04060500000000001</v>
          </cell>
        </row>
        <row r="2587">
          <cell r="A2587">
            <v>34938901</v>
          </cell>
          <cell r="B2587" t="str">
            <v>san Biagio Platani AG</v>
          </cell>
          <cell r="C2587">
            <v>0.040165</v>
          </cell>
          <cell r="D2587">
            <v>0.039885</v>
          </cell>
          <cell r="E2587">
            <v>0.040445</v>
          </cell>
        </row>
        <row r="2588">
          <cell r="A2588">
            <v>34939301</v>
          </cell>
          <cell r="B2588" t="str">
            <v>sant'Angelo Muxaro AG</v>
          </cell>
          <cell r="C2588">
            <v>0.040165</v>
          </cell>
          <cell r="D2588">
            <v>0.039859</v>
          </cell>
          <cell r="E2588">
            <v>0.040471</v>
          </cell>
        </row>
        <row r="2589">
          <cell r="A2589">
            <v>34939401</v>
          </cell>
          <cell r="B2589" t="str">
            <v>santo Stefano Quisquina AG</v>
          </cell>
          <cell r="C2589">
            <v>0.040168</v>
          </cell>
          <cell r="D2589">
            <v>0.039888</v>
          </cell>
          <cell r="E2589">
            <v>0.040448000000000005</v>
          </cell>
        </row>
        <row r="2590">
          <cell r="A2590">
            <v>34939500</v>
          </cell>
          <cell r="B2590" t="str">
            <v>PdR di SCIACCA</v>
          </cell>
          <cell r="C2590">
            <v>0.040283</v>
          </cell>
          <cell r="D2590">
            <v>0.039928</v>
          </cell>
          <cell r="E2590">
            <v>0.040638</v>
          </cell>
        </row>
        <row r="2591">
          <cell r="A2591">
            <v>34939503</v>
          </cell>
          <cell r="B2591" t="str">
            <v>Sciacca AG 3'p c.da Quarti</v>
          </cell>
          <cell r="C2591">
            <v>0.040269</v>
          </cell>
          <cell r="D2591">
            <v>0.039916</v>
          </cell>
          <cell r="E2591">
            <v>0.040622</v>
          </cell>
        </row>
        <row r="2592">
          <cell r="A2592">
            <v>34940101</v>
          </cell>
          <cell r="B2592" t="str">
            <v>Caltanissetta CL</v>
          </cell>
          <cell r="C2592">
            <v>0.040166</v>
          </cell>
          <cell r="D2592">
            <v>0.0398752</v>
          </cell>
          <cell r="E2592">
            <v>0.0404568</v>
          </cell>
        </row>
        <row r="2593">
          <cell r="A2593">
            <v>34940201</v>
          </cell>
          <cell r="B2593" t="str">
            <v>Campofranco CL</v>
          </cell>
          <cell r="C2593">
            <v>0.0401651</v>
          </cell>
          <cell r="D2593">
            <v>0.0398891</v>
          </cell>
          <cell r="E2593">
            <v>0.04044110000000001</v>
          </cell>
        </row>
        <row r="2594">
          <cell r="A2594">
            <v>34940401</v>
          </cell>
          <cell r="B2594" t="str">
            <v>Gela CL</v>
          </cell>
          <cell r="C2594">
            <v>0.0397903</v>
          </cell>
          <cell r="D2594">
            <v>0.0399265</v>
          </cell>
          <cell r="E2594">
            <v>0.039654100000000005</v>
          </cell>
        </row>
        <row r="2595">
          <cell r="A2595">
            <v>34940701</v>
          </cell>
          <cell r="B2595" t="str">
            <v>Milena CL</v>
          </cell>
          <cell r="C2595">
            <v>0.040164</v>
          </cell>
          <cell r="D2595">
            <v>0.0398837</v>
          </cell>
          <cell r="E2595">
            <v>0.040444299999999996</v>
          </cell>
        </row>
        <row r="2596">
          <cell r="A2596">
            <v>34941001</v>
          </cell>
          <cell r="B2596" t="str">
            <v>Niscemi CL</v>
          </cell>
          <cell r="C2596">
            <v>0.039802</v>
          </cell>
          <cell r="D2596">
            <v>0.039916</v>
          </cell>
          <cell r="E2596">
            <v>0.039687999999999994</v>
          </cell>
        </row>
        <row r="2597">
          <cell r="A2597">
            <v>34941301</v>
          </cell>
          <cell r="B2597" t="str">
            <v>san Cataldo CL</v>
          </cell>
          <cell r="C2597">
            <v>0.040168</v>
          </cell>
          <cell r="D2597">
            <v>0.039889</v>
          </cell>
          <cell r="E2597">
            <v>0.040447000000000004</v>
          </cell>
        </row>
        <row r="2598">
          <cell r="A2598">
            <v>34942001</v>
          </cell>
          <cell r="B2598" t="str">
            <v>Agira EN</v>
          </cell>
          <cell r="C2598">
            <v>0.0399876</v>
          </cell>
          <cell r="D2598">
            <v>0.0398637</v>
          </cell>
          <cell r="E2598">
            <v>0.040111499999999994</v>
          </cell>
        </row>
        <row r="2599">
          <cell r="A2599">
            <v>34942101</v>
          </cell>
          <cell r="B2599" t="str">
            <v>Aidone EN</v>
          </cell>
          <cell r="C2599">
            <v>0.0397721</v>
          </cell>
          <cell r="D2599">
            <v>0.0399291</v>
          </cell>
          <cell r="E2599">
            <v>0.03961509999999999</v>
          </cell>
        </row>
        <row r="2600">
          <cell r="A2600">
            <v>34942201</v>
          </cell>
          <cell r="B2600" t="str">
            <v>Assoro EN</v>
          </cell>
          <cell r="C2600">
            <v>0.0399931</v>
          </cell>
          <cell r="D2600">
            <v>0.039858</v>
          </cell>
          <cell r="E2600">
            <v>0.040128199999999996</v>
          </cell>
        </row>
        <row r="2601">
          <cell r="A2601">
            <v>34942401</v>
          </cell>
          <cell r="B2601" t="str">
            <v>Calascibetta EN</v>
          </cell>
          <cell r="C2601">
            <v>0.0401668</v>
          </cell>
          <cell r="D2601">
            <v>0.0398583</v>
          </cell>
          <cell r="E2601">
            <v>0.040475300000000006</v>
          </cell>
        </row>
        <row r="2602">
          <cell r="A2602">
            <v>34942801</v>
          </cell>
          <cell r="B2602" t="str">
            <v>Enna EN</v>
          </cell>
          <cell r="C2602">
            <v>0.0401686</v>
          </cell>
          <cell r="D2602">
            <v>0.0398556</v>
          </cell>
          <cell r="E2602">
            <v>0.0404816</v>
          </cell>
        </row>
        <row r="2603">
          <cell r="A2603">
            <v>34942901</v>
          </cell>
          <cell r="B2603" t="str">
            <v>Gagliano Castelferrato EN</v>
          </cell>
          <cell r="C2603">
            <v>0.0401659</v>
          </cell>
          <cell r="D2603">
            <v>0.0398751</v>
          </cell>
          <cell r="E2603">
            <v>0.0404567</v>
          </cell>
        </row>
        <row r="2604">
          <cell r="A2604">
            <v>34943101</v>
          </cell>
          <cell r="B2604" t="str">
            <v>Nicosia EN</v>
          </cell>
          <cell r="C2604">
            <v>0.0401678</v>
          </cell>
          <cell r="D2604">
            <v>0.039867</v>
          </cell>
          <cell r="E2604">
            <v>0.04046859999999999</v>
          </cell>
        </row>
        <row r="2605">
          <cell r="A2605">
            <v>34943301</v>
          </cell>
          <cell r="B2605" t="str">
            <v>Piazza Armerina EN 1'p c.da Bellia</v>
          </cell>
          <cell r="C2605">
            <v>0.039788</v>
          </cell>
          <cell r="D2605">
            <v>0.0399283</v>
          </cell>
          <cell r="E2605">
            <v>0.039647699999999994</v>
          </cell>
        </row>
        <row r="2606">
          <cell r="A2606">
            <v>34943302</v>
          </cell>
          <cell r="B2606" t="str">
            <v>Piazza Armerina EN 2'p c.da Cozzo PA</v>
          </cell>
          <cell r="C2606">
            <v>0.0401643</v>
          </cell>
          <cell r="D2606">
            <v>0.0398744</v>
          </cell>
          <cell r="E2606">
            <v>0.0404542</v>
          </cell>
        </row>
        <row r="2607">
          <cell r="A2607">
            <v>34943401</v>
          </cell>
          <cell r="B2607" t="str">
            <v>Pietraperzia EN</v>
          </cell>
          <cell r="C2607">
            <v>0.040163</v>
          </cell>
          <cell r="D2607">
            <v>0.039876</v>
          </cell>
          <cell r="E2607">
            <v>0.04044999999999999</v>
          </cell>
        </row>
        <row r="2608">
          <cell r="A2608">
            <v>34943501</v>
          </cell>
          <cell r="B2608" t="str">
            <v>Regalbuto EN</v>
          </cell>
          <cell r="C2608">
            <v>0.0399929</v>
          </cell>
          <cell r="D2608">
            <v>0.039862</v>
          </cell>
          <cell r="E2608">
            <v>0.040123799999999994</v>
          </cell>
        </row>
        <row r="2609">
          <cell r="A2609">
            <v>34943701</v>
          </cell>
          <cell r="B2609" t="str">
            <v>Troina EN</v>
          </cell>
          <cell r="C2609">
            <v>0.0401695</v>
          </cell>
          <cell r="D2609">
            <v>0.0401633</v>
          </cell>
          <cell r="E2609">
            <v>0.040175699999999995</v>
          </cell>
        </row>
        <row r="2610">
          <cell r="A2610">
            <v>34943801</v>
          </cell>
          <cell r="B2610" t="str">
            <v>Valguarnera Caropepe EN</v>
          </cell>
          <cell r="C2610">
            <v>0.0397894</v>
          </cell>
          <cell r="D2610">
            <v>0.039926</v>
          </cell>
          <cell r="E2610">
            <v>0.0396528</v>
          </cell>
        </row>
        <row r="2611">
          <cell r="A2611">
            <v>34944301</v>
          </cell>
          <cell r="B2611" t="str">
            <v>Acireale CT</v>
          </cell>
          <cell r="C2611">
            <v>0.039985</v>
          </cell>
          <cell r="D2611">
            <v>0.039878</v>
          </cell>
          <cell r="E2611">
            <v>0.040092</v>
          </cell>
        </row>
        <row r="2612">
          <cell r="A2612">
            <v>34944601</v>
          </cell>
          <cell r="B2612" t="str">
            <v>Belpasso CT</v>
          </cell>
          <cell r="C2612">
            <v>0.040232</v>
          </cell>
          <cell r="D2612">
            <v>0.0400981</v>
          </cell>
          <cell r="E2612">
            <v>0.040365899999999996</v>
          </cell>
        </row>
        <row r="2613">
          <cell r="A2613">
            <v>34944701</v>
          </cell>
          <cell r="B2613" t="str">
            <v>Biancavilla CT</v>
          </cell>
          <cell r="C2613">
            <v>0.0402357</v>
          </cell>
          <cell r="D2613">
            <v>0.0400794</v>
          </cell>
          <cell r="E2613">
            <v>0.040392</v>
          </cell>
        </row>
        <row r="2614">
          <cell r="A2614">
            <v>34944801</v>
          </cell>
          <cell r="B2614" t="str">
            <v>Bronte CT</v>
          </cell>
          <cell r="C2614">
            <v>0.0416673</v>
          </cell>
          <cell r="D2614">
            <v>0.0422048</v>
          </cell>
          <cell r="E2614">
            <v>0.041129799999999994</v>
          </cell>
        </row>
        <row r="2615">
          <cell r="A2615">
            <v>34944901</v>
          </cell>
          <cell r="B2615" t="str">
            <v>Calatabiano CT</v>
          </cell>
          <cell r="C2615">
            <v>0.039955</v>
          </cell>
          <cell r="D2615">
            <v>0.039937</v>
          </cell>
          <cell r="E2615">
            <v>0.039972999999999995</v>
          </cell>
        </row>
        <row r="2616">
          <cell r="A2616">
            <v>34945001</v>
          </cell>
          <cell r="B2616" t="str">
            <v>Caltagirone CT</v>
          </cell>
          <cell r="C2616">
            <v>0.039789</v>
          </cell>
          <cell r="D2616">
            <v>0.0399258</v>
          </cell>
          <cell r="E2616">
            <v>0.0396522</v>
          </cell>
        </row>
        <row r="2617">
          <cell r="A2617">
            <v>34945301</v>
          </cell>
          <cell r="B2617" t="str">
            <v>Castiglione di Sicilia CT</v>
          </cell>
          <cell r="C2617">
            <v>0.03998</v>
          </cell>
          <cell r="D2617">
            <v>0.039878</v>
          </cell>
          <cell r="E2617">
            <v>0.040082000000000007</v>
          </cell>
        </row>
        <row r="2618">
          <cell r="A2618">
            <v>34945400</v>
          </cell>
          <cell r="B2618" t="str">
            <v>PdR di CATANIA</v>
          </cell>
          <cell r="C2618">
            <v>0.0402371</v>
          </cell>
          <cell r="D2618" t="e">
            <v>#N/A</v>
          </cell>
          <cell r="E2618" t="e">
            <v>#N/A</v>
          </cell>
        </row>
        <row r="2619">
          <cell r="A2619">
            <v>34945501</v>
          </cell>
          <cell r="B2619" t="str">
            <v>Fiumefreddo di Sicilia CT</v>
          </cell>
          <cell r="C2619">
            <v>0.039982</v>
          </cell>
          <cell r="D2619">
            <v>0.039884</v>
          </cell>
          <cell r="E2619">
            <v>0.04007999999999999</v>
          </cell>
        </row>
        <row r="2620">
          <cell r="A2620">
            <v>34945601</v>
          </cell>
          <cell r="B2620" t="str">
            <v>Giarre CT</v>
          </cell>
          <cell r="C2620">
            <v>0.039986</v>
          </cell>
          <cell r="D2620">
            <v>0.039877</v>
          </cell>
          <cell r="E2620">
            <v>0.040095</v>
          </cell>
        </row>
        <row r="2621">
          <cell r="A2621">
            <v>34945701</v>
          </cell>
          <cell r="B2621" t="str">
            <v>Grammichele CT</v>
          </cell>
          <cell r="C2621">
            <v>0.039789</v>
          </cell>
          <cell r="D2621">
            <v>0.03992</v>
          </cell>
          <cell r="E2621">
            <v>0.039658</v>
          </cell>
        </row>
        <row r="2622">
          <cell r="A2622">
            <v>34946001</v>
          </cell>
          <cell r="B2622" t="str">
            <v>Linguaglossa CT</v>
          </cell>
          <cell r="C2622">
            <v>0.039986</v>
          </cell>
          <cell r="D2622">
            <v>0.039871</v>
          </cell>
          <cell r="E2622">
            <v>0.040101000000000005</v>
          </cell>
        </row>
        <row r="2623">
          <cell r="A2623">
            <v>34946201</v>
          </cell>
          <cell r="B2623" t="str">
            <v>Mascali CT</v>
          </cell>
          <cell r="C2623">
            <v>0.039979</v>
          </cell>
          <cell r="D2623">
            <v>0.0398904</v>
          </cell>
          <cell r="E2623">
            <v>0.0400676</v>
          </cell>
        </row>
        <row r="2624">
          <cell r="A2624">
            <v>34946401</v>
          </cell>
          <cell r="B2624" t="str">
            <v>Militello in val di Catania CT Lentini</v>
          </cell>
          <cell r="C2624">
            <v>0.040237</v>
          </cell>
          <cell r="D2624">
            <v>0.040111</v>
          </cell>
          <cell r="E2624">
            <v>0.040363</v>
          </cell>
        </row>
        <row r="2625">
          <cell r="A2625">
            <v>34946501</v>
          </cell>
          <cell r="B2625" t="str">
            <v>Milo CT Giarre</v>
          </cell>
          <cell r="C2625">
            <v>0.039984</v>
          </cell>
          <cell r="D2625">
            <v>0.03985</v>
          </cell>
          <cell r="E2625">
            <v>0.040118</v>
          </cell>
        </row>
        <row r="2626">
          <cell r="A2626">
            <v>34946601</v>
          </cell>
          <cell r="B2626" t="str">
            <v>Mineo CT Caltagirone</v>
          </cell>
          <cell r="C2626">
            <v>0.039796</v>
          </cell>
          <cell r="D2626">
            <v>0.0399141</v>
          </cell>
          <cell r="E2626">
            <v>0.039677899999999995</v>
          </cell>
        </row>
        <row r="2627">
          <cell r="A2627">
            <v>34946701</v>
          </cell>
          <cell r="B2627" t="str">
            <v>Mirabella Imbaccari CT</v>
          </cell>
          <cell r="C2627">
            <v>0.039784</v>
          </cell>
          <cell r="D2627">
            <v>0.0399266</v>
          </cell>
          <cell r="E2627">
            <v>0.0396414</v>
          </cell>
        </row>
        <row r="2628">
          <cell r="A2628">
            <v>34946801</v>
          </cell>
          <cell r="B2628" t="str">
            <v>Misterbianco CT</v>
          </cell>
          <cell r="C2628">
            <v>0.040235</v>
          </cell>
          <cell r="D2628">
            <v>0.040108</v>
          </cell>
          <cell r="E2628">
            <v>0.040362</v>
          </cell>
        </row>
        <row r="2629">
          <cell r="A2629">
            <v>34946901</v>
          </cell>
          <cell r="B2629" t="str">
            <v>Motta sant'Anastasia CT</v>
          </cell>
          <cell r="C2629">
            <v>0.040239</v>
          </cell>
          <cell r="D2629">
            <v>0.04012</v>
          </cell>
          <cell r="E2629">
            <v>0.04035799999999999</v>
          </cell>
        </row>
        <row r="2630">
          <cell r="A2630">
            <v>34947201</v>
          </cell>
          <cell r="B2630" t="str">
            <v>Paterno' CT</v>
          </cell>
          <cell r="C2630">
            <v>0.040232</v>
          </cell>
          <cell r="D2630">
            <v>0.040086</v>
          </cell>
          <cell r="E2630">
            <v>0.040378</v>
          </cell>
        </row>
        <row r="2631">
          <cell r="A2631">
            <v>34947401</v>
          </cell>
          <cell r="B2631" t="str">
            <v>Piedimonte Etneo CT</v>
          </cell>
          <cell r="C2631">
            <v>0.039984</v>
          </cell>
          <cell r="D2631">
            <v>0.03988</v>
          </cell>
          <cell r="E2631">
            <v>0.040088</v>
          </cell>
        </row>
        <row r="2632">
          <cell r="A2632">
            <v>34947701</v>
          </cell>
          <cell r="B2632" t="str">
            <v>Randazzo CT</v>
          </cell>
          <cell r="C2632">
            <v>0.0399843</v>
          </cell>
          <cell r="D2632">
            <v>0.0398703</v>
          </cell>
          <cell r="E2632">
            <v>0.0400983</v>
          </cell>
        </row>
        <row r="2633">
          <cell r="A2633">
            <v>34947801</v>
          </cell>
          <cell r="B2633" t="str">
            <v>Riposto CT</v>
          </cell>
          <cell r="C2633">
            <v>0.039981</v>
          </cell>
          <cell r="D2633">
            <v>0.039885</v>
          </cell>
          <cell r="E2633">
            <v>0.04007700000000001</v>
          </cell>
        </row>
        <row r="2634">
          <cell r="A2634">
            <v>34947901</v>
          </cell>
          <cell r="B2634" t="str">
            <v>san Cono CT</v>
          </cell>
          <cell r="C2634">
            <v>0.039791</v>
          </cell>
          <cell r="D2634">
            <v>0.0399229</v>
          </cell>
          <cell r="E2634">
            <v>0.0396591</v>
          </cell>
        </row>
        <row r="2635">
          <cell r="A2635">
            <v>34948201</v>
          </cell>
          <cell r="B2635" t="str">
            <v>san Michele di Ganzaria CT</v>
          </cell>
          <cell r="C2635">
            <v>0.039785</v>
          </cell>
          <cell r="D2635">
            <v>0.0399196</v>
          </cell>
          <cell r="E2635">
            <v>0.0396504</v>
          </cell>
        </row>
        <row r="2636">
          <cell r="A2636">
            <v>34948300</v>
          </cell>
          <cell r="B2636" t="str">
            <v>PdR di SAN PIETRO CLARENZA</v>
          </cell>
          <cell r="C2636">
            <v>0.040129</v>
          </cell>
          <cell r="D2636">
            <v>0.0400143</v>
          </cell>
          <cell r="E2636">
            <v>0.04024369999999999</v>
          </cell>
        </row>
        <row r="2637">
          <cell r="A2637">
            <v>34948501</v>
          </cell>
          <cell r="B2637" t="str">
            <v>sant'Alfio CT Giarre</v>
          </cell>
          <cell r="C2637">
            <v>0.039991</v>
          </cell>
          <cell r="D2637">
            <v>0.039861</v>
          </cell>
          <cell r="E2637">
            <v>0.040121</v>
          </cell>
        </row>
        <row r="2638">
          <cell r="A2638">
            <v>34948601</v>
          </cell>
          <cell r="B2638" t="str">
            <v>santa Maria di Licodia CT</v>
          </cell>
          <cell r="C2638">
            <v>0.040233</v>
          </cell>
          <cell r="D2638">
            <v>0.0400804</v>
          </cell>
          <cell r="E2638">
            <v>0.040385599999999994</v>
          </cell>
        </row>
        <row r="2639">
          <cell r="A2639">
            <v>34948701</v>
          </cell>
          <cell r="B2639" t="str">
            <v>santa Venerina CT</v>
          </cell>
          <cell r="C2639">
            <v>0.039975</v>
          </cell>
          <cell r="D2639">
            <v>0.039892</v>
          </cell>
          <cell r="E2639">
            <v>0.040057999999999996</v>
          </cell>
        </row>
        <row r="2640">
          <cell r="A2640">
            <v>34948900</v>
          </cell>
          <cell r="B2640" t="str">
            <v>PdR di TRECASTAGNI</v>
          </cell>
          <cell r="C2640">
            <v>0.0399866</v>
          </cell>
          <cell r="D2640">
            <v>0.039869</v>
          </cell>
          <cell r="E2640">
            <v>0.04010419999999999</v>
          </cell>
        </row>
        <row r="2641">
          <cell r="A2641">
            <v>34949100</v>
          </cell>
          <cell r="B2641" t="str">
            <v>PdR di VALVERDE</v>
          </cell>
          <cell r="C2641">
            <v>0.039988</v>
          </cell>
          <cell r="D2641">
            <v>0.039868</v>
          </cell>
          <cell r="E2641">
            <v>0.040108000000000005</v>
          </cell>
        </row>
        <row r="2642">
          <cell r="A2642">
            <v>34949401</v>
          </cell>
          <cell r="B2642" t="str">
            <v>Zafferana Etnea CT</v>
          </cell>
          <cell r="C2642">
            <v>0.039981</v>
          </cell>
          <cell r="D2642">
            <v>0.0398809</v>
          </cell>
          <cell r="E2642">
            <v>0.04008110000000001</v>
          </cell>
        </row>
        <row r="2643">
          <cell r="A2643">
            <v>34949501</v>
          </cell>
          <cell r="B2643" t="str">
            <v>Mazzarrone CT</v>
          </cell>
          <cell r="C2643">
            <v>0.039797</v>
          </cell>
          <cell r="D2643">
            <v>0.039912</v>
          </cell>
          <cell r="E2643">
            <v>0.039681999999999995</v>
          </cell>
        </row>
        <row r="2644">
          <cell r="A2644">
            <v>34949901</v>
          </cell>
          <cell r="B2644" t="str">
            <v>Chiaramonte Gulfi RG</v>
          </cell>
          <cell r="C2644">
            <v>0.0397135</v>
          </cell>
          <cell r="D2644">
            <v>0.0398778</v>
          </cell>
          <cell r="E2644">
            <v>0.0395492</v>
          </cell>
        </row>
        <row r="2645">
          <cell r="A2645">
            <v>34950001</v>
          </cell>
          <cell r="B2645" t="str">
            <v>Comiso RG</v>
          </cell>
          <cell r="C2645">
            <v>0.0398104</v>
          </cell>
          <cell r="D2645">
            <v>0.0399033</v>
          </cell>
          <cell r="E2645">
            <v>0.0397175</v>
          </cell>
        </row>
        <row r="2646">
          <cell r="A2646">
            <v>34950101</v>
          </cell>
          <cell r="B2646" t="str">
            <v>Giarratana RG c.da Pianazzo</v>
          </cell>
          <cell r="C2646">
            <v>0.039739</v>
          </cell>
          <cell r="D2646">
            <v>0.039842</v>
          </cell>
          <cell r="E2646">
            <v>0.03963599999999999</v>
          </cell>
        </row>
        <row r="2647">
          <cell r="A2647">
            <v>34950201</v>
          </cell>
          <cell r="B2647" t="str">
            <v>Ispica RG</v>
          </cell>
          <cell r="C2647">
            <v>0.0397338</v>
          </cell>
          <cell r="D2647">
            <v>0.0398544</v>
          </cell>
          <cell r="E2647">
            <v>0.0396132</v>
          </cell>
        </row>
        <row r="2648">
          <cell r="A2648">
            <v>34950301</v>
          </cell>
          <cell r="B2648" t="str">
            <v>Modica RG</v>
          </cell>
          <cell r="C2648">
            <v>0.039736</v>
          </cell>
          <cell r="D2648">
            <v>0.039851</v>
          </cell>
          <cell r="E2648">
            <v>0.039621</v>
          </cell>
        </row>
        <row r="2649">
          <cell r="A2649">
            <v>34950401</v>
          </cell>
          <cell r="B2649" t="str">
            <v>Monterosso Almo RG</v>
          </cell>
          <cell r="C2649">
            <v>0.039737</v>
          </cell>
          <cell r="D2649">
            <v>0.039852</v>
          </cell>
          <cell r="E2649">
            <v>0.039622000000000004</v>
          </cell>
        </row>
        <row r="2650">
          <cell r="A2650">
            <v>34950501</v>
          </cell>
          <cell r="B2650" t="str">
            <v>Pozzallo RG</v>
          </cell>
          <cell r="C2650">
            <v>0.0397297</v>
          </cell>
          <cell r="D2650">
            <v>0.0398635</v>
          </cell>
          <cell r="E2650">
            <v>0.039595899999999996</v>
          </cell>
        </row>
        <row r="2651">
          <cell r="A2651">
            <v>34950600</v>
          </cell>
          <cell r="B2651" t="str">
            <v>PdR di RAGUSA</v>
          </cell>
          <cell r="C2651">
            <v>0.03973</v>
          </cell>
          <cell r="D2651">
            <v>0.039857</v>
          </cell>
          <cell r="E2651">
            <v>0.039603000000000006</v>
          </cell>
        </row>
        <row r="2652">
          <cell r="A2652">
            <v>34950701</v>
          </cell>
          <cell r="B2652" t="str">
            <v>santa Croce Camerina RG</v>
          </cell>
          <cell r="C2652">
            <v>0.039783</v>
          </cell>
          <cell r="D2652">
            <v>0.039921</v>
          </cell>
          <cell r="E2652">
            <v>0.039645</v>
          </cell>
        </row>
        <row r="2653">
          <cell r="A2653">
            <v>34950801</v>
          </cell>
          <cell r="B2653" t="str">
            <v>Scicli RG</v>
          </cell>
          <cell r="C2653">
            <v>0.039746</v>
          </cell>
          <cell r="D2653">
            <v>0.039843</v>
          </cell>
          <cell r="E2653">
            <v>0.03964899999999999</v>
          </cell>
        </row>
        <row r="2654">
          <cell r="A2654">
            <v>34950901</v>
          </cell>
          <cell r="B2654" t="str">
            <v>Vittoria RG</v>
          </cell>
          <cell r="C2654">
            <v>0.039789</v>
          </cell>
          <cell r="D2654">
            <v>0.039906</v>
          </cell>
          <cell r="E2654">
            <v>0.039672</v>
          </cell>
        </row>
        <row r="2655">
          <cell r="A2655">
            <v>34951001</v>
          </cell>
          <cell r="B2655" t="str">
            <v>Augusta SR</v>
          </cell>
          <cell r="C2655">
            <v>0.0402382</v>
          </cell>
          <cell r="D2655">
            <v>0.0400991</v>
          </cell>
          <cell r="E2655">
            <v>0.040377300000000005</v>
          </cell>
        </row>
        <row r="2656">
          <cell r="A2656">
            <v>34951101</v>
          </cell>
          <cell r="B2656" t="str">
            <v>Avola SR</v>
          </cell>
          <cell r="C2656">
            <v>0.039727</v>
          </cell>
          <cell r="D2656">
            <v>0.039865</v>
          </cell>
          <cell r="E2656">
            <v>0.039589</v>
          </cell>
        </row>
        <row r="2657">
          <cell r="A2657">
            <v>34951501</v>
          </cell>
          <cell r="B2657" t="str">
            <v>Carlentini SR</v>
          </cell>
          <cell r="C2657">
            <v>0.0402335</v>
          </cell>
          <cell r="D2657">
            <v>0.040072</v>
          </cell>
          <cell r="E2657">
            <v>0.04039499999999999</v>
          </cell>
        </row>
        <row r="2658">
          <cell r="A2658">
            <v>34951801</v>
          </cell>
          <cell r="B2658" t="str">
            <v>Floridia SR</v>
          </cell>
          <cell r="C2658">
            <v>0.0397326</v>
          </cell>
          <cell r="D2658">
            <v>0.0398522</v>
          </cell>
          <cell r="E2658">
            <v>0.039613</v>
          </cell>
        </row>
        <row r="2659">
          <cell r="A2659">
            <v>34952101</v>
          </cell>
          <cell r="B2659" t="str">
            <v>Melilli SR</v>
          </cell>
          <cell r="C2659">
            <v>0.0402374</v>
          </cell>
          <cell r="D2659">
            <v>0.0400352</v>
          </cell>
          <cell r="E2659">
            <v>0.0404396</v>
          </cell>
        </row>
        <row r="2660">
          <cell r="A2660">
            <v>34952201</v>
          </cell>
          <cell r="B2660" t="str">
            <v>Noto SR</v>
          </cell>
          <cell r="C2660">
            <v>0.039737</v>
          </cell>
          <cell r="D2660">
            <v>0.039849</v>
          </cell>
          <cell r="E2660">
            <v>0.039625</v>
          </cell>
        </row>
        <row r="2661">
          <cell r="A2661">
            <v>34952501</v>
          </cell>
          <cell r="B2661" t="str">
            <v>Rosolini SR</v>
          </cell>
          <cell r="C2661">
            <v>0.0397303</v>
          </cell>
          <cell r="D2661">
            <v>0.0398586</v>
          </cell>
          <cell r="E2661">
            <v>0.039602000000000005</v>
          </cell>
        </row>
        <row r="2662">
          <cell r="A2662">
            <v>34952601</v>
          </cell>
          <cell r="B2662" t="str">
            <v>Siracusa SR</v>
          </cell>
          <cell r="C2662">
            <v>0.0397346</v>
          </cell>
          <cell r="D2662">
            <v>0.0398524</v>
          </cell>
          <cell r="E2662">
            <v>0.0396168</v>
          </cell>
        </row>
        <row r="2663">
          <cell r="A2663">
            <v>34952701</v>
          </cell>
          <cell r="B2663" t="str">
            <v>Solarino SR</v>
          </cell>
          <cell r="C2663">
            <v>0.0397325</v>
          </cell>
          <cell r="D2663">
            <v>0.0398509</v>
          </cell>
          <cell r="E2663">
            <v>0.03961409999999999</v>
          </cell>
        </row>
        <row r="2664">
          <cell r="A2664">
            <v>34953001</v>
          </cell>
          <cell r="B2664" t="str">
            <v>Priolo Gargallo SR</v>
          </cell>
          <cell r="C2664">
            <v>0.0397353</v>
          </cell>
          <cell r="D2664">
            <v>0.0398494</v>
          </cell>
          <cell r="E2664">
            <v>0.0396212</v>
          </cell>
        </row>
        <row r="2665">
          <cell r="A2665">
            <v>34982901</v>
          </cell>
          <cell r="B2665" t="str">
            <v>Arba PN</v>
          </cell>
          <cell r="C2665">
            <v>0.03848</v>
          </cell>
          <cell r="D2665">
            <v>0.0384254</v>
          </cell>
          <cell r="E2665">
            <v>0.0385346</v>
          </cell>
        </row>
        <row r="2666">
          <cell r="A2666">
            <v>34983201</v>
          </cell>
          <cell r="B2666" t="str">
            <v>Azzano Decimo PN</v>
          </cell>
          <cell r="C2666">
            <v>0.038465</v>
          </cell>
          <cell r="D2666">
            <v>0.0384073</v>
          </cell>
          <cell r="E2666">
            <v>0.0385227</v>
          </cell>
        </row>
        <row r="2667">
          <cell r="A2667">
            <v>34983701</v>
          </cell>
          <cell r="B2667" t="str">
            <v>Casarsa della Delizia PN</v>
          </cell>
          <cell r="C2667">
            <v>0.0384695</v>
          </cell>
          <cell r="D2667">
            <v>0.03841</v>
          </cell>
          <cell r="E2667">
            <v>0.038528999999999994</v>
          </cell>
        </row>
        <row r="2668">
          <cell r="A2668">
            <v>34983901</v>
          </cell>
          <cell r="B2668" t="str">
            <v>Cavasso Nuovo PN</v>
          </cell>
          <cell r="C2668">
            <v>0.038515</v>
          </cell>
          <cell r="D2668">
            <v>0.038432</v>
          </cell>
          <cell r="E2668">
            <v>0.038598</v>
          </cell>
        </row>
        <row r="2669">
          <cell r="A2669">
            <v>34984801</v>
          </cell>
          <cell r="B2669" t="str">
            <v>Fiume Veneto PN</v>
          </cell>
          <cell r="C2669">
            <v>0.0384726</v>
          </cell>
          <cell r="D2669">
            <v>0.0384116</v>
          </cell>
          <cell r="E2669">
            <v>0.03853360000000001</v>
          </cell>
        </row>
        <row r="2670">
          <cell r="A2670">
            <v>34985101</v>
          </cell>
          <cell r="B2670" t="str">
            <v>Maniago PN</v>
          </cell>
          <cell r="C2670">
            <v>0.0384857</v>
          </cell>
          <cell r="D2670">
            <v>0.038421</v>
          </cell>
          <cell r="E2670">
            <v>0.0385504</v>
          </cell>
        </row>
        <row r="2671">
          <cell r="A2671">
            <v>34985401</v>
          </cell>
          <cell r="B2671" t="str">
            <v>Morsano al Tagliamento PN</v>
          </cell>
          <cell r="C2671">
            <v>0.038547</v>
          </cell>
          <cell r="D2671">
            <v>0.0384336</v>
          </cell>
          <cell r="E2671">
            <v>0.0386604</v>
          </cell>
        </row>
        <row r="2672">
          <cell r="A2672">
            <v>34985900</v>
          </cell>
          <cell r="B2672" t="str">
            <v>PdR di PORDENONE</v>
          </cell>
          <cell r="C2672">
            <v>0.0384702</v>
          </cell>
          <cell r="D2672">
            <v>0.0384081</v>
          </cell>
          <cell r="E2672">
            <v>0.038532300000000005</v>
          </cell>
        </row>
        <row r="2673">
          <cell r="A2673">
            <v>34986001</v>
          </cell>
          <cell r="B2673" t="str">
            <v>Prata di Pordenone PN</v>
          </cell>
          <cell r="C2673">
            <v>0.038462</v>
          </cell>
          <cell r="D2673">
            <v>0.0384075</v>
          </cell>
          <cell r="E2673">
            <v>0.03851650000000001</v>
          </cell>
        </row>
        <row r="2674">
          <cell r="A2674">
            <v>34986501</v>
          </cell>
          <cell r="B2674" t="str">
            <v>san Martino al Tagliamento PN</v>
          </cell>
          <cell r="C2674">
            <v>0.038465</v>
          </cell>
          <cell r="D2674">
            <v>0.0384044</v>
          </cell>
          <cell r="E2674">
            <v>0.0385256</v>
          </cell>
        </row>
        <row r="2675">
          <cell r="A2675">
            <v>34987001</v>
          </cell>
          <cell r="B2675" t="str">
            <v>Spilimbergo PN</v>
          </cell>
          <cell r="C2675">
            <v>0.0384786</v>
          </cell>
          <cell r="D2675">
            <v>0.0384115</v>
          </cell>
          <cell r="E2675">
            <v>0.0385457</v>
          </cell>
        </row>
        <row r="2676">
          <cell r="A2676">
            <v>34987301</v>
          </cell>
          <cell r="B2676" t="str">
            <v>Travesio PN</v>
          </cell>
          <cell r="C2676">
            <v>0.038498</v>
          </cell>
          <cell r="D2676">
            <v>0.03843</v>
          </cell>
          <cell r="E2676">
            <v>0.038565999999999996</v>
          </cell>
        </row>
        <row r="2677">
          <cell r="A2677">
            <v>34988001</v>
          </cell>
          <cell r="B2677" t="str">
            <v>Agnone IS</v>
          </cell>
          <cell r="C2677">
            <v>0.039704</v>
          </cell>
          <cell r="D2677">
            <v>0.039552</v>
          </cell>
          <cell r="E2677">
            <v>0.03985600000000001</v>
          </cell>
        </row>
        <row r="2678">
          <cell r="A2678">
            <v>34988201</v>
          </cell>
          <cell r="B2678" t="str">
            <v>Belmonte del Sannio IS</v>
          </cell>
          <cell r="C2678">
            <v>0.03965</v>
          </cell>
          <cell r="D2678">
            <v>0.039528</v>
          </cell>
          <cell r="E2678">
            <v>0.039771999999999995</v>
          </cell>
        </row>
        <row r="2679">
          <cell r="A2679">
            <v>34988401</v>
          </cell>
          <cell r="B2679" t="str">
            <v>Capracotta IS</v>
          </cell>
          <cell r="C2679">
            <v>0.039943</v>
          </cell>
          <cell r="D2679">
            <v>0.039871</v>
          </cell>
          <cell r="E2679">
            <v>0.040015</v>
          </cell>
        </row>
        <row r="2680">
          <cell r="A2680">
            <v>34988501</v>
          </cell>
          <cell r="B2680" t="str">
            <v>Carovilli IS</v>
          </cell>
          <cell r="C2680">
            <v>0.04002</v>
          </cell>
          <cell r="D2680">
            <v>0.040028</v>
          </cell>
          <cell r="E2680">
            <v>0.040012</v>
          </cell>
        </row>
        <row r="2681">
          <cell r="A2681">
            <v>34990401</v>
          </cell>
          <cell r="B2681" t="str">
            <v>Macchiagodena IS</v>
          </cell>
          <cell r="C2681">
            <v>0.0400127</v>
          </cell>
          <cell r="D2681">
            <v>0.040029</v>
          </cell>
          <cell r="E2681">
            <v>0.039996399999999994</v>
          </cell>
        </row>
        <row r="2682">
          <cell r="A2682">
            <v>34991001</v>
          </cell>
          <cell r="B2682" t="str">
            <v>Pescolanciano IS</v>
          </cell>
          <cell r="C2682">
            <v>0.040004</v>
          </cell>
          <cell r="D2682">
            <v>0.039998</v>
          </cell>
          <cell r="E2682">
            <v>0.04001</v>
          </cell>
        </row>
        <row r="2683">
          <cell r="A2683">
            <v>34991101</v>
          </cell>
          <cell r="B2683" t="str">
            <v>Pescopennataro IS</v>
          </cell>
          <cell r="C2683">
            <v>0.03993</v>
          </cell>
          <cell r="D2683">
            <v>0.039839</v>
          </cell>
          <cell r="E2683">
            <v>0.040021</v>
          </cell>
        </row>
        <row r="2684">
          <cell r="A2684">
            <v>34991301</v>
          </cell>
          <cell r="B2684" t="str">
            <v>Pietrabbondante IS Poggio Sannita</v>
          </cell>
          <cell r="C2684">
            <v>0.039689</v>
          </cell>
          <cell r="D2684">
            <v>0.039491</v>
          </cell>
          <cell r="E2684">
            <v>0.039887000000000006</v>
          </cell>
        </row>
        <row r="2685">
          <cell r="A2685">
            <v>34991501</v>
          </cell>
          <cell r="B2685" t="str">
            <v>Poggio Sannita IS</v>
          </cell>
          <cell r="C2685">
            <v>0.039695</v>
          </cell>
          <cell r="D2685">
            <v>0.039562</v>
          </cell>
          <cell r="E2685">
            <v>0.039828</v>
          </cell>
        </row>
        <row r="2686">
          <cell r="A2686">
            <v>34992101</v>
          </cell>
          <cell r="B2686" t="str">
            <v>san Pietro Avellana IS</v>
          </cell>
          <cell r="C2686">
            <v>0.039708</v>
          </cell>
          <cell r="D2686">
            <v>0.039825</v>
          </cell>
          <cell r="E2686">
            <v>0.039591</v>
          </cell>
        </row>
        <row r="2687">
          <cell r="A2687">
            <v>34992701</v>
          </cell>
          <cell r="B2687" t="str">
            <v>Sessano del Molise IS</v>
          </cell>
          <cell r="C2687">
            <v>0.040027</v>
          </cell>
          <cell r="D2687">
            <v>0.039981</v>
          </cell>
          <cell r="E2687">
            <v>0.040073</v>
          </cell>
        </row>
        <row r="2688">
          <cell r="A2688">
            <v>34992901</v>
          </cell>
          <cell r="B2688" t="str">
            <v>Vastogirardi IS</v>
          </cell>
          <cell r="C2688">
            <v>0.039951</v>
          </cell>
          <cell r="D2688">
            <v>0.039871</v>
          </cell>
          <cell r="E2688">
            <v>0.040031000000000004</v>
          </cell>
        </row>
        <row r="2689">
          <cell r="A2689">
            <v>35040501</v>
          </cell>
          <cell r="B2689" t="str">
            <v>Portomaggiore FE loc. Consandolo</v>
          </cell>
          <cell r="C2689">
            <v>0.03869</v>
          </cell>
          <cell r="D2689">
            <v>0.03873</v>
          </cell>
          <cell r="E2689">
            <v>0.038650000000000004</v>
          </cell>
        </row>
        <row r="2690">
          <cell r="A2690">
            <v>35074001</v>
          </cell>
          <cell r="B2690" t="str">
            <v>Simeri Crichi CZ</v>
          </cell>
          <cell r="C2690">
            <v>0.039353</v>
          </cell>
          <cell r="D2690">
            <v>0.039666</v>
          </cell>
          <cell r="E2690">
            <v>0.03904</v>
          </cell>
        </row>
        <row r="2691">
          <cell r="A2691">
            <v>35074801</v>
          </cell>
          <cell r="B2691" t="str">
            <v>Argenta FE loc. Anita</v>
          </cell>
          <cell r="C2691">
            <v>0.038582</v>
          </cell>
          <cell r="D2691">
            <v>0.038758</v>
          </cell>
          <cell r="E2691">
            <v>0.038405999999999996</v>
          </cell>
        </row>
        <row r="2692">
          <cell r="A2692">
            <v>35074901</v>
          </cell>
          <cell r="B2692" t="str">
            <v>Cartoceto PU</v>
          </cell>
          <cell r="C2692">
            <v>0.037853</v>
          </cell>
          <cell r="D2692">
            <v>0.037812</v>
          </cell>
          <cell r="E2692">
            <v>0.037894</v>
          </cell>
        </row>
        <row r="2693">
          <cell r="A2693">
            <v>35075302</v>
          </cell>
          <cell r="B2693" t="str">
            <v>Salsomaggiore Terme PR 2'p p.Ghiasa</v>
          </cell>
          <cell r="C2693">
            <v>0.038687</v>
          </cell>
          <cell r="D2693">
            <v>0.039001</v>
          </cell>
          <cell r="E2693">
            <v>0.038373</v>
          </cell>
        </row>
        <row r="2694">
          <cell r="A2694">
            <v>35123501</v>
          </cell>
          <cell r="B2694" t="str">
            <v>Capriate san Gervasio BG Crespiano</v>
          </cell>
          <cell r="C2694">
            <v>0.038539</v>
          </cell>
          <cell r="D2694" t="e">
            <v>#N/A</v>
          </cell>
          <cell r="E2694" t="e">
            <v>#N/A</v>
          </cell>
        </row>
        <row r="2695">
          <cell r="A2695">
            <v>35123701</v>
          </cell>
          <cell r="B2695" t="str">
            <v>Milano MI Novate M.loc. Comasina</v>
          </cell>
          <cell r="C2695">
            <v>0.0383378</v>
          </cell>
          <cell r="D2695">
            <v>0.0385292</v>
          </cell>
          <cell r="E2695">
            <v>0.0381464</v>
          </cell>
        </row>
        <row r="2696">
          <cell r="A2696">
            <v>35126100</v>
          </cell>
          <cell r="B2696" t="str">
            <v>PdR di CODIGORO</v>
          </cell>
          <cell r="C2696">
            <v>0.0386</v>
          </cell>
          <cell r="D2696">
            <v>0.03874</v>
          </cell>
          <cell r="E2696">
            <v>0.03846000000000001</v>
          </cell>
        </row>
        <row r="2697">
          <cell r="A2697">
            <v>35127201</v>
          </cell>
          <cell r="B2697" t="str">
            <v>Brisighella RA</v>
          </cell>
          <cell r="C2697">
            <v>0.03901</v>
          </cell>
          <cell r="D2697">
            <v>0.03944</v>
          </cell>
          <cell r="E2697">
            <v>0.03858</v>
          </cell>
        </row>
        <row r="2698">
          <cell r="A2698">
            <v>35127601</v>
          </cell>
          <cell r="B2698" t="str">
            <v>Carunchio CH</v>
          </cell>
          <cell r="C2698">
            <v>0.039941</v>
          </cell>
          <cell r="D2698">
            <v>0.039848</v>
          </cell>
          <cell r="E2698">
            <v>0.04003399999999999</v>
          </cell>
        </row>
        <row r="2699">
          <cell r="A2699">
            <v>35519601</v>
          </cell>
          <cell r="B2699" t="str">
            <v>Volturara Irpina AV</v>
          </cell>
          <cell r="C2699">
            <v>0.0401222</v>
          </cell>
          <cell r="D2699">
            <v>0.0400223</v>
          </cell>
          <cell r="E2699">
            <v>0.0402221</v>
          </cell>
        </row>
        <row r="2700">
          <cell r="A2700">
            <v>35918200</v>
          </cell>
          <cell r="B2700" t="str">
            <v>PdR di PORTO VIRO</v>
          </cell>
          <cell r="C2700">
            <v>0.0385938</v>
          </cell>
          <cell r="D2700">
            <v>0.0387602</v>
          </cell>
          <cell r="E2700">
            <v>0.038427399999999994</v>
          </cell>
        </row>
        <row r="2701">
          <cell r="A2701">
            <v>35969701</v>
          </cell>
          <cell r="B2701" t="str">
            <v>Trivento CB</v>
          </cell>
          <cell r="C2701">
            <v>0.03993</v>
          </cell>
          <cell r="D2701">
            <v>0.0395</v>
          </cell>
          <cell r="E2701">
            <v>0.04036</v>
          </cell>
        </row>
        <row r="2702">
          <cell r="A2702">
            <v>36076301</v>
          </cell>
          <cell r="B2702" t="str">
            <v>Chivasso TO</v>
          </cell>
          <cell r="C2702">
            <v>0.038403</v>
          </cell>
          <cell r="D2702">
            <v>0.038592</v>
          </cell>
          <cell r="E2702">
            <v>0.038214</v>
          </cell>
        </row>
        <row r="2703">
          <cell r="A2703">
            <v>36177301</v>
          </cell>
          <cell r="B2703" t="str">
            <v>Isola Dovarese CR</v>
          </cell>
          <cell r="C2703">
            <v>0.0386052</v>
          </cell>
          <cell r="D2703">
            <v>0.0387778</v>
          </cell>
          <cell r="E2703">
            <v>0.0384326</v>
          </cell>
        </row>
        <row r="2704">
          <cell r="A2704">
            <v>50002001</v>
          </cell>
          <cell r="B2704" t="str">
            <v>Cismon del Grappa VI loc. Primolano</v>
          </cell>
          <cell r="C2704">
            <v>0.0384792</v>
          </cell>
          <cell r="D2704">
            <v>0.0384204</v>
          </cell>
          <cell r="E2704">
            <v>0.038537999999999996</v>
          </cell>
        </row>
        <row r="2705">
          <cell r="A2705">
            <v>50005800</v>
          </cell>
          <cell r="B2705" t="str">
            <v>PdR di Fiè allo Sciliar</v>
          </cell>
          <cell r="C2705">
            <v>0.038541</v>
          </cell>
          <cell r="D2705">
            <v>0.0384609</v>
          </cell>
          <cell r="E2705">
            <v>0.0386211</v>
          </cell>
        </row>
        <row r="2706">
          <cell r="A2706">
            <v>50006101</v>
          </cell>
          <cell r="B2706" t="str">
            <v>Reggio di Calabria RC loc. cascine</v>
          </cell>
          <cell r="C2706">
            <v>0.039973</v>
          </cell>
          <cell r="D2706">
            <v>0.0398963</v>
          </cell>
          <cell r="E2706">
            <v>0.0400497</v>
          </cell>
        </row>
        <row r="2707">
          <cell r="A2707">
            <v>50009401</v>
          </cell>
          <cell r="B2707" t="str">
            <v>Caltagirone CT</v>
          </cell>
          <cell r="C2707">
            <v>0.039755</v>
          </cell>
          <cell r="D2707">
            <v>0.0399901</v>
          </cell>
          <cell r="E2707">
            <v>0.0395199</v>
          </cell>
        </row>
        <row r="2708">
          <cell r="A2708">
            <v>50010701</v>
          </cell>
          <cell r="B2708" t="str">
            <v>Nicosia EN loc.Villadoro</v>
          </cell>
          <cell r="C2708">
            <v>0.0401659</v>
          </cell>
          <cell r="D2708">
            <v>0.0398398</v>
          </cell>
          <cell r="E2708">
            <v>0.04049199999999999</v>
          </cell>
        </row>
        <row r="2709">
          <cell r="A2709">
            <v>50012201</v>
          </cell>
          <cell r="B2709" t="str">
            <v>Assoro EN loc. Dittaino zona ind.Asi</v>
          </cell>
          <cell r="C2709">
            <v>0.0399429</v>
          </cell>
          <cell r="D2709">
            <v>0.0399371</v>
          </cell>
          <cell r="E2709">
            <v>0.039948700000000004</v>
          </cell>
        </row>
        <row r="2710">
          <cell r="A2710">
            <v>50016401</v>
          </cell>
          <cell r="B2710" t="str">
            <v>Brindisi BR</v>
          </cell>
          <cell r="C2710">
            <v>0.040351</v>
          </cell>
          <cell r="D2710" t="e">
            <v>#N/A</v>
          </cell>
          <cell r="E2710" t="e">
            <v>#N/A</v>
          </cell>
        </row>
        <row r="2711">
          <cell r="A2711">
            <v>50028101</v>
          </cell>
          <cell r="B2711" t="str">
            <v>Montella AV loc.Barruso</v>
          </cell>
          <cell r="C2711">
            <v>0.040137</v>
          </cell>
          <cell r="D2711">
            <v>0.040021</v>
          </cell>
          <cell r="E2711">
            <v>0.040253</v>
          </cell>
        </row>
        <row r="2712">
          <cell r="A2712">
            <v>50030601</v>
          </cell>
          <cell r="B2712" t="str">
            <v>Rosate MI</v>
          </cell>
          <cell r="C2712">
            <v>0.038379</v>
          </cell>
          <cell r="D2712">
            <v>0.038572</v>
          </cell>
          <cell r="E2712">
            <v>0.038186000000000005</v>
          </cell>
        </row>
        <row r="2713">
          <cell r="A2713">
            <v>50031101</v>
          </cell>
          <cell r="B2713" t="str">
            <v>Paglieta CH</v>
          </cell>
          <cell r="C2713">
            <v>0</v>
          </cell>
          <cell r="D2713" t="e">
            <v>#N/A</v>
          </cell>
          <cell r="E2713" t="e">
            <v>#N/A</v>
          </cell>
        </row>
        <row r="2714">
          <cell r="A2714">
            <v>50031401</v>
          </cell>
          <cell r="B2714" t="str">
            <v>Montelepre PA</v>
          </cell>
          <cell r="C2714">
            <v>0.0402704</v>
          </cell>
          <cell r="D2714">
            <v>0.039919</v>
          </cell>
          <cell r="E2714">
            <v>0.04062179999999999</v>
          </cell>
        </row>
        <row r="2715">
          <cell r="A2715">
            <v>50040501</v>
          </cell>
          <cell r="B2715" t="str">
            <v>Manerbio BS autotrazione</v>
          </cell>
          <cell r="C2715">
            <v>0.038526</v>
          </cell>
          <cell r="D2715">
            <v>0.038577</v>
          </cell>
          <cell r="E2715">
            <v>0.038474999999999995</v>
          </cell>
        </row>
        <row r="2716">
          <cell r="A2716">
            <v>50041401</v>
          </cell>
          <cell r="B2716" t="str">
            <v>Raccuja ME</v>
          </cell>
          <cell r="C2716">
            <v>0.039985</v>
          </cell>
          <cell r="D2716">
            <v>0.0398846</v>
          </cell>
          <cell r="E2716">
            <v>0.0400854</v>
          </cell>
        </row>
        <row r="2717">
          <cell r="A2717">
            <v>50041501</v>
          </cell>
          <cell r="B2717" t="str">
            <v>Brentino Belluno VR</v>
          </cell>
          <cell r="C2717">
            <v>0.038478</v>
          </cell>
          <cell r="D2717">
            <v>0.03842</v>
          </cell>
          <cell r="E2717">
            <v>0.038535999999999994</v>
          </cell>
        </row>
        <row r="2718">
          <cell r="A2718">
            <v>50042101</v>
          </cell>
          <cell r="B2718" t="str">
            <v>Policoro MT 2'p</v>
          </cell>
          <cell r="C2718">
            <v>0.03797</v>
          </cell>
          <cell r="D2718">
            <v>0.037996</v>
          </cell>
          <cell r="E2718">
            <v>0.03794399999999999</v>
          </cell>
        </row>
        <row r="2719">
          <cell r="A2719">
            <v>50042401</v>
          </cell>
          <cell r="B2719" t="str">
            <v>Marcianise CE 3'p</v>
          </cell>
          <cell r="C2719">
            <v>0.040353</v>
          </cell>
          <cell r="D2719" t="e">
            <v>#N/A</v>
          </cell>
          <cell r="E2719" t="e">
            <v>#N/A</v>
          </cell>
        </row>
        <row r="2720">
          <cell r="A2720">
            <v>50043001</v>
          </cell>
          <cell r="B2720" t="str">
            <v>Camporeale PA Partinico</v>
          </cell>
          <cell r="C2720">
            <v>0.0402667</v>
          </cell>
          <cell r="D2720">
            <v>0.0398869</v>
          </cell>
          <cell r="E2720">
            <v>0.0406465</v>
          </cell>
        </row>
        <row r="2721">
          <cell r="A2721">
            <v>50044301</v>
          </cell>
          <cell r="B2721" t="str">
            <v>Bastia Mondovi' CN Mondovi'</v>
          </cell>
          <cell r="C2721">
            <v>0.038386</v>
          </cell>
          <cell r="D2721">
            <v>0.038591</v>
          </cell>
          <cell r="E2721">
            <v>0.03818100000000001</v>
          </cell>
        </row>
        <row r="2722">
          <cell r="A2722">
            <v>50045201</v>
          </cell>
          <cell r="B2722" t="str">
            <v>Ischia NA</v>
          </cell>
          <cell r="C2722">
            <v>0.040105</v>
          </cell>
          <cell r="D2722">
            <v>0.040027</v>
          </cell>
          <cell r="E2722">
            <v>0.040183</v>
          </cell>
        </row>
        <row r="2723">
          <cell r="A2723">
            <v>50045501</v>
          </cell>
          <cell r="B2723" t="str">
            <v>Acate RG</v>
          </cell>
          <cell r="C2723">
            <v>0.0398021</v>
          </cell>
          <cell r="D2723">
            <v>0.0398923</v>
          </cell>
          <cell r="E2723">
            <v>0.0397119</v>
          </cell>
        </row>
        <row r="2724">
          <cell r="A2724">
            <v>50045601</v>
          </cell>
          <cell r="B2724" t="str">
            <v>Montenero Bisaccia CB 2'p loc.Marina</v>
          </cell>
          <cell r="C2724">
            <v>0.039306</v>
          </cell>
          <cell r="D2724">
            <v>0.039265</v>
          </cell>
          <cell r="E2724">
            <v>0.039347</v>
          </cell>
        </row>
        <row r="2725">
          <cell r="A2725">
            <v>50048301</v>
          </cell>
          <cell r="B2725" t="str">
            <v>Vibo Valentia VV 2'p</v>
          </cell>
          <cell r="C2725">
            <v>0.0399867</v>
          </cell>
          <cell r="D2725">
            <v>0.0398609</v>
          </cell>
          <cell r="E2725">
            <v>0.0401125</v>
          </cell>
        </row>
        <row r="2726">
          <cell r="A2726">
            <v>50048801</v>
          </cell>
          <cell r="B2726" t="str">
            <v>Capaccio SA Eboli</v>
          </cell>
          <cell r="C2726">
            <v>0.0402348</v>
          </cell>
          <cell r="D2726">
            <v>0.04</v>
          </cell>
          <cell r="E2726">
            <v>0.0404696</v>
          </cell>
        </row>
        <row r="2727">
          <cell r="A2727">
            <v>50049901</v>
          </cell>
          <cell r="B2727" t="str">
            <v>Acquappesa CS</v>
          </cell>
          <cell r="C2727">
            <v>0.039979</v>
          </cell>
          <cell r="D2727">
            <v>0.0398856</v>
          </cell>
          <cell r="E2727">
            <v>0.0400724</v>
          </cell>
        </row>
        <row r="2728">
          <cell r="A2728">
            <v>50050001</v>
          </cell>
          <cell r="B2728" t="str">
            <v>Cetraro CS</v>
          </cell>
          <cell r="C2728">
            <v>0.039984</v>
          </cell>
          <cell r="D2728">
            <v>0.0398775</v>
          </cell>
          <cell r="E2728">
            <v>0.040090499999999994</v>
          </cell>
        </row>
        <row r="2729">
          <cell r="A2729">
            <v>50051401</v>
          </cell>
          <cell r="B2729" t="str">
            <v>Gavi AL 3'p</v>
          </cell>
          <cell r="C2729">
            <v>0.038417</v>
          </cell>
          <cell r="D2729">
            <v>0.038698</v>
          </cell>
          <cell r="E2729">
            <v>0.038135999999999996</v>
          </cell>
        </row>
        <row r="2730">
          <cell r="A2730">
            <v>50051801</v>
          </cell>
          <cell r="B2730" t="str">
            <v>Altomonte CS</v>
          </cell>
          <cell r="C2730">
            <v>0.0399827</v>
          </cell>
          <cell r="D2730">
            <v>0.0399802</v>
          </cell>
          <cell r="E2730">
            <v>0.039985200000000005</v>
          </cell>
        </row>
        <row r="2731">
          <cell r="A2731">
            <v>50051901</v>
          </cell>
          <cell r="B2731" t="str">
            <v>Lungro CS</v>
          </cell>
          <cell r="C2731">
            <v>0.0399475</v>
          </cell>
          <cell r="D2731">
            <v>0.0400367</v>
          </cell>
          <cell r="E2731">
            <v>0.03985829999999999</v>
          </cell>
        </row>
        <row r="2732">
          <cell r="A2732">
            <v>50052001</v>
          </cell>
          <cell r="B2732" t="str">
            <v>Acquaformosa CS</v>
          </cell>
          <cell r="C2732">
            <v>0.0400099</v>
          </cell>
          <cell r="D2732">
            <v>0.0398651</v>
          </cell>
          <cell r="E2732">
            <v>0.0401547</v>
          </cell>
        </row>
        <row r="2733">
          <cell r="A2733">
            <v>50052101</v>
          </cell>
          <cell r="B2733" t="str">
            <v>Mottafollone CS</v>
          </cell>
          <cell r="C2733">
            <v>0.0399194</v>
          </cell>
          <cell r="D2733" t="e">
            <v>#N/A</v>
          </cell>
          <cell r="E2733" t="e">
            <v>#N/A</v>
          </cell>
        </row>
        <row r="2734">
          <cell r="A2734">
            <v>50052201</v>
          </cell>
          <cell r="B2734" t="str">
            <v>Malvito CS</v>
          </cell>
          <cell r="C2734">
            <v>0.0399303</v>
          </cell>
          <cell r="D2734">
            <v>0.0398305</v>
          </cell>
          <cell r="E2734">
            <v>0.040030100000000006</v>
          </cell>
        </row>
        <row r="2735">
          <cell r="A2735">
            <v>50053001</v>
          </cell>
          <cell r="B2735" t="str">
            <v>san Mango d'Aquino CZ</v>
          </cell>
          <cell r="C2735">
            <v>0.0398205</v>
          </cell>
          <cell r="D2735">
            <v>0.039893</v>
          </cell>
          <cell r="E2735">
            <v>0.039748000000000006</v>
          </cell>
        </row>
        <row r="2736">
          <cell r="A2736">
            <v>50053101</v>
          </cell>
          <cell r="B2736" t="str">
            <v>Gizzeria CZ</v>
          </cell>
          <cell r="C2736">
            <v>0.0398064</v>
          </cell>
          <cell r="D2736">
            <v>0.0399544</v>
          </cell>
          <cell r="E2736">
            <v>0.039658399999999996</v>
          </cell>
        </row>
        <row r="2737">
          <cell r="A2737">
            <v>50053201</v>
          </cell>
          <cell r="B2737" t="str">
            <v>Conflenti CZ</v>
          </cell>
          <cell r="C2737">
            <v>0.0399062</v>
          </cell>
          <cell r="D2737" t="e">
            <v>#N/A</v>
          </cell>
          <cell r="E2737" t="e">
            <v>#N/A</v>
          </cell>
        </row>
        <row r="2738">
          <cell r="A2738">
            <v>50053301</v>
          </cell>
          <cell r="B2738" t="str">
            <v>Motta santa Lucia CZ</v>
          </cell>
          <cell r="C2738">
            <v>0.0399164</v>
          </cell>
          <cell r="D2738" t="e">
            <v>#N/A</v>
          </cell>
          <cell r="E2738" t="e">
            <v>#N/A</v>
          </cell>
        </row>
        <row r="2739">
          <cell r="A2739">
            <v>50053401</v>
          </cell>
          <cell r="B2739" t="str">
            <v>Platania CZ</v>
          </cell>
          <cell r="C2739">
            <v>0.0399614</v>
          </cell>
          <cell r="D2739">
            <v>0.0400242</v>
          </cell>
          <cell r="E2739">
            <v>0.0398986</v>
          </cell>
        </row>
        <row r="2740">
          <cell r="A2740">
            <v>50053501</v>
          </cell>
          <cell r="B2740" t="str">
            <v>Feroleto Antico CZ</v>
          </cell>
          <cell r="C2740">
            <v>0.0400369</v>
          </cell>
          <cell r="D2740">
            <v>0.0400015</v>
          </cell>
          <cell r="E2740">
            <v>0.0400723</v>
          </cell>
        </row>
        <row r="2741">
          <cell r="A2741">
            <v>50053601</v>
          </cell>
          <cell r="B2741" t="str">
            <v>Pianopoli CZ</v>
          </cell>
          <cell r="C2741">
            <v>0.0398417</v>
          </cell>
          <cell r="D2741" t="e">
            <v>#N/A</v>
          </cell>
          <cell r="E2741" t="e">
            <v>#N/A</v>
          </cell>
        </row>
        <row r="2742">
          <cell r="A2742">
            <v>50055101</v>
          </cell>
          <cell r="B2742" t="str">
            <v>Amato CZ</v>
          </cell>
          <cell r="C2742">
            <v>0.0397467</v>
          </cell>
          <cell r="D2742">
            <v>0.0399329</v>
          </cell>
          <cell r="E2742">
            <v>0.039560500000000005</v>
          </cell>
        </row>
        <row r="2743">
          <cell r="A2743">
            <v>50055201</v>
          </cell>
          <cell r="B2743" t="str">
            <v>Miglierina CZ</v>
          </cell>
          <cell r="C2743">
            <v>0.0398046</v>
          </cell>
          <cell r="D2743">
            <v>0.0400463</v>
          </cell>
          <cell r="E2743">
            <v>0.039562900000000005</v>
          </cell>
        </row>
        <row r="2744">
          <cell r="A2744">
            <v>50055501</v>
          </cell>
          <cell r="B2744" t="str">
            <v>Caraffa di Catanzaro CZ</v>
          </cell>
          <cell r="C2744">
            <v>0.0390864</v>
          </cell>
          <cell r="D2744" t="e">
            <v>#N/A</v>
          </cell>
          <cell r="E2744" t="e">
            <v>#N/A</v>
          </cell>
        </row>
        <row r="2745">
          <cell r="A2745">
            <v>50055601</v>
          </cell>
          <cell r="B2745" t="str">
            <v>san Floro CZ</v>
          </cell>
          <cell r="C2745">
            <v>0.0397896</v>
          </cell>
          <cell r="D2745">
            <v>0.0399454</v>
          </cell>
          <cell r="E2745">
            <v>0.039633800000000004</v>
          </cell>
        </row>
        <row r="2746">
          <cell r="A2746">
            <v>50055701</v>
          </cell>
          <cell r="B2746" t="str">
            <v>Borgia CZ</v>
          </cell>
          <cell r="C2746">
            <v>0.0397289</v>
          </cell>
          <cell r="D2746">
            <v>0.03986</v>
          </cell>
          <cell r="E2746">
            <v>0.039597799999999996</v>
          </cell>
        </row>
        <row r="2747">
          <cell r="A2747">
            <v>50056601</v>
          </cell>
          <cell r="B2747" t="str">
            <v>Gerace RC</v>
          </cell>
          <cell r="C2747">
            <v>0.0400173</v>
          </cell>
          <cell r="D2747">
            <v>0.039816</v>
          </cell>
          <cell r="E2747">
            <v>0.0402186</v>
          </cell>
        </row>
        <row r="2748">
          <cell r="A2748">
            <v>50056701</v>
          </cell>
          <cell r="B2748" t="str">
            <v>Antonimina RC</v>
          </cell>
          <cell r="C2748">
            <v>0.0399073</v>
          </cell>
          <cell r="D2748">
            <v>0.0399718</v>
          </cell>
          <cell r="E2748">
            <v>0.0398428</v>
          </cell>
        </row>
        <row r="2749">
          <cell r="A2749">
            <v>50056801</v>
          </cell>
          <cell r="B2749" t="str">
            <v>Cimina' RC</v>
          </cell>
          <cell r="C2749">
            <v>0.039924</v>
          </cell>
          <cell r="D2749" t="e">
            <v>#N/A</v>
          </cell>
          <cell r="E2749" t="e">
            <v>#N/A</v>
          </cell>
        </row>
        <row r="2750">
          <cell r="A2750">
            <v>50056901</v>
          </cell>
          <cell r="B2750" t="str">
            <v>sant'Ilario dello Ionio RC</v>
          </cell>
          <cell r="C2750">
            <v>0.0400014</v>
          </cell>
          <cell r="D2750">
            <v>0.0398936</v>
          </cell>
          <cell r="E2750">
            <v>0.0401092</v>
          </cell>
        </row>
        <row r="2751">
          <cell r="A2751">
            <v>50057001</v>
          </cell>
          <cell r="B2751" t="str">
            <v>san Luca RC</v>
          </cell>
          <cell r="C2751">
            <v>0.0398323</v>
          </cell>
          <cell r="D2751">
            <v>0.0399671</v>
          </cell>
          <cell r="E2751">
            <v>0.039697500000000004</v>
          </cell>
        </row>
        <row r="2752">
          <cell r="A2752">
            <v>50057101</v>
          </cell>
          <cell r="B2752" t="str">
            <v>Plati' RC</v>
          </cell>
          <cell r="C2752">
            <v>0.0400217</v>
          </cell>
          <cell r="D2752">
            <v>0.0399424</v>
          </cell>
          <cell r="E2752">
            <v>0.040101</v>
          </cell>
        </row>
        <row r="2753">
          <cell r="A2753">
            <v>50057301</v>
          </cell>
          <cell r="B2753" t="str">
            <v>Careri RC</v>
          </cell>
          <cell r="C2753">
            <v>0.0398993</v>
          </cell>
          <cell r="D2753">
            <v>0.039966</v>
          </cell>
          <cell r="E2753">
            <v>0.039832599999999996</v>
          </cell>
        </row>
        <row r="2754">
          <cell r="A2754">
            <v>50057901</v>
          </cell>
          <cell r="B2754" t="str">
            <v>Grotteria RC</v>
          </cell>
          <cell r="C2754">
            <v>0.0399033</v>
          </cell>
          <cell r="D2754" t="e">
            <v>#N/A</v>
          </cell>
          <cell r="E2754" t="e">
            <v>#N/A</v>
          </cell>
        </row>
        <row r="2755">
          <cell r="A2755">
            <v>50059001</v>
          </cell>
          <cell r="B2755" t="str">
            <v>san Cipriano Picentino SA</v>
          </cell>
          <cell r="C2755">
            <v>0.040337</v>
          </cell>
          <cell r="D2755">
            <v>0.040041</v>
          </cell>
          <cell r="E2755">
            <v>0.040632999999999996</v>
          </cell>
        </row>
        <row r="2756">
          <cell r="A2756">
            <v>50059101</v>
          </cell>
          <cell r="B2756" t="str">
            <v>Montecorvino Pugliano SA</v>
          </cell>
          <cell r="C2756">
            <v>0.040135</v>
          </cell>
          <cell r="D2756">
            <v>0.040116</v>
          </cell>
          <cell r="E2756">
            <v>0.040153999999999995</v>
          </cell>
        </row>
        <row r="2757">
          <cell r="A2757">
            <v>50061801</v>
          </cell>
          <cell r="B2757" t="str">
            <v>Borghetto santo Spirito SV Toirano</v>
          </cell>
          <cell r="C2757">
            <v>0.038331</v>
          </cell>
          <cell r="D2757">
            <v>0.038662</v>
          </cell>
          <cell r="E2757">
            <v>0.03799999999999999</v>
          </cell>
        </row>
        <row r="2758">
          <cell r="A2758">
            <v>50062101</v>
          </cell>
          <cell r="B2758" t="str">
            <v>Gissi CH 2'p</v>
          </cell>
          <cell r="C2758">
            <v>0.039218</v>
          </cell>
          <cell r="D2758">
            <v>0.039519</v>
          </cell>
          <cell r="E2758">
            <v>0.03891700000000001</v>
          </cell>
        </row>
        <row r="2759">
          <cell r="A2759">
            <v>50062301</v>
          </cell>
          <cell r="B2759" t="str">
            <v>Palazzolo Acreide SR</v>
          </cell>
          <cell r="C2759">
            <v>0.039726</v>
          </cell>
          <cell r="D2759">
            <v>0.03982</v>
          </cell>
          <cell r="E2759">
            <v>0.039631999999999994</v>
          </cell>
        </row>
        <row r="2760">
          <cell r="A2760">
            <v>50062401</v>
          </cell>
          <cell r="B2760" t="str">
            <v>Sortino SR</v>
          </cell>
          <cell r="C2760">
            <v>0.039743</v>
          </cell>
          <cell r="D2760">
            <v>0.039834</v>
          </cell>
          <cell r="E2760">
            <v>0.039652</v>
          </cell>
        </row>
        <row r="2761">
          <cell r="A2761">
            <v>50062501</v>
          </cell>
          <cell r="B2761" t="str">
            <v>Somma Vesuviana NA</v>
          </cell>
          <cell r="C2761">
            <v>0.0403433</v>
          </cell>
          <cell r="D2761">
            <v>0.040121</v>
          </cell>
          <cell r="E2761">
            <v>0.0405656</v>
          </cell>
        </row>
        <row r="2762">
          <cell r="A2762">
            <v>50062801</v>
          </cell>
          <cell r="B2762" t="str">
            <v>Calitri AV 2'p zona ind.le</v>
          </cell>
          <cell r="C2762">
            <v>0.040095</v>
          </cell>
          <cell r="D2762">
            <v>0.0400888</v>
          </cell>
          <cell r="E2762">
            <v>0.0401012</v>
          </cell>
        </row>
        <row r="2763">
          <cell r="A2763">
            <v>50063401</v>
          </cell>
          <cell r="B2763" t="str">
            <v>Pieve Fissiraga LO</v>
          </cell>
          <cell r="C2763">
            <v>0.038567</v>
          </cell>
          <cell r="D2763">
            <v>0.038732</v>
          </cell>
          <cell r="E2763">
            <v>0.03840199999999999</v>
          </cell>
        </row>
        <row r="2764">
          <cell r="A2764">
            <v>50063701</v>
          </cell>
          <cell r="B2764" t="str">
            <v>Casargo LC loc.Piazzo</v>
          </cell>
          <cell r="C2764">
            <v>0.03852</v>
          </cell>
          <cell r="D2764">
            <v>0.038653</v>
          </cell>
          <cell r="E2764">
            <v>0.038387</v>
          </cell>
        </row>
        <row r="2765">
          <cell r="A2765">
            <v>50065201</v>
          </cell>
          <cell r="B2765" t="str">
            <v>Corleto Perticara PZ</v>
          </cell>
          <cell r="C2765">
            <v>0.040132</v>
          </cell>
          <cell r="D2765">
            <v>0.040059</v>
          </cell>
          <cell r="E2765">
            <v>0.040205000000000005</v>
          </cell>
        </row>
        <row r="2766">
          <cell r="A2766">
            <v>50071701</v>
          </cell>
          <cell r="B2766" t="str">
            <v>Serino AV</v>
          </cell>
          <cell r="C2766">
            <v>0.040128</v>
          </cell>
          <cell r="D2766">
            <v>0.0400175</v>
          </cell>
          <cell r="E2766">
            <v>0.040238499999999996</v>
          </cell>
        </row>
        <row r="2767">
          <cell r="A2767">
            <v>50072701</v>
          </cell>
          <cell r="B2767" t="str">
            <v>Villandro BZ</v>
          </cell>
          <cell r="C2767">
            <v>0.03851</v>
          </cell>
          <cell r="D2767">
            <v>0.0384481</v>
          </cell>
          <cell r="E2767">
            <v>0.038571900000000006</v>
          </cell>
        </row>
        <row r="2768">
          <cell r="A2768">
            <v>50072901</v>
          </cell>
          <cell r="B2768" t="str">
            <v>Casabona KR</v>
          </cell>
          <cell r="C2768">
            <v>0.038019</v>
          </cell>
          <cell r="D2768">
            <v>0.038052</v>
          </cell>
          <cell r="E2768">
            <v>0.03798599999999999</v>
          </cell>
        </row>
        <row r="2769">
          <cell r="A2769">
            <v>50073401</v>
          </cell>
          <cell r="B2769" t="str">
            <v>Catania CT</v>
          </cell>
          <cell r="C2769">
            <v>0.0402371</v>
          </cell>
          <cell r="D2769" t="e">
            <v>#N/A</v>
          </cell>
          <cell r="E2769" t="e">
            <v>#N/A</v>
          </cell>
        </row>
        <row r="2770">
          <cell r="A2770">
            <v>50073500</v>
          </cell>
          <cell r="B2770" t="str">
            <v>PDR DI TREVIGLIO</v>
          </cell>
          <cell r="C2770">
            <v>0.038521</v>
          </cell>
          <cell r="D2770" t="e">
            <v>#N/A</v>
          </cell>
          <cell r="E2770" t="e">
            <v>#N/A</v>
          </cell>
        </row>
        <row r="2771">
          <cell r="A2771">
            <v>50083201</v>
          </cell>
          <cell r="B2771" t="str">
            <v>Cutro KR loc. san Leonardo</v>
          </cell>
          <cell r="C2771">
            <v>0.0394562</v>
          </cell>
          <cell r="D2771">
            <v>0.0400312</v>
          </cell>
          <cell r="E2771">
            <v>0.03888119999999999</v>
          </cell>
        </row>
        <row r="2772">
          <cell r="A2772">
            <v>50084101</v>
          </cell>
          <cell r="B2772" t="str">
            <v>Gambugliano VI</v>
          </cell>
          <cell r="C2772">
            <v>0.038462</v>
          </cell>
          <cell r="D2772">
            <v>0.038416</v>
          </cell>
          <cell r="E2772">
            <v>0.03850800000000001</v>
          </cell>
        </row>
        <row r="2773">
          <cell r="A2773">
            <v>50084801</v>
          </cell>
          <cell r="B2773" t="str">
            <v>Castiglione Cosentino CS</v>
          </cell>
          <cell r="C2773">
            <v>0.0397848</v>
          </cell>
          <cell r="D2773">
            <v>0.0399371</v>
          </cell>
          <cell r="E2773">
            <v>0.0396325</v>
          </cell>
        </row>
        <row r="2774">
          <cell r="A2774">
            <v>50085501</v>
          </cell>
          <cell r="B2774" t="str">
            <v>Caronia ME</v>
          </cell>
          <cell r="C2774">
            <v>0.040155</v>
          </cell>
          <cell r="D2774" t="e">
            <v>#N/A</v>
          </cell>
          <cell r="E2774" t="e">
            <v>#N/A</v>
          </cell>
        </row>
        <row r="2775">
          <cell r="A2775">
            <v>50087401</v>
          </cell>
          <cell r="B2775" t="str">
            <v>Castel del Piano GR 2'p</v>
          </cell>
          <cell r="C2775">
            <v>0.039223</v>
          </cell>
          <cell r="D2775">
            <v>0.039878</v>
          </cell>
          <cell r="E2775">
            <v>0.038568000000000005</v>
          </cell>
        </row>
        <row r="2776">
          <cell r="A2776">
            <v>50088501</v>
          </cell>
          <cell r="B2776" t="str">
            <v>Rotondella MT 2'p</v>
          </cell>
          <cell r="C2776">
            <v>0.037975</v>
          </cell>
          <cell r="D2776">
            <v>0.037991</v>
          </cell>
          <cell r="E2776">
            <v>0.03795900000000001</v>
          </cell>
        </row>
        <row r="2777">
          <cell r="A2777">
            <v>50088701</v>
          </cell>
          <cell r="B2777" t="str">
            <v>Matera MT</v>
          </cell>
          <cell r="C2777">
            <v>0.040067</v>
          </cell>
          <cell r="D2777">
            <v>0.040262</v>
          </cell>
          <cell r="E2777">
            <v>0.039872</v>
          </cell>
        </row>
        <row r="2778">
          <cell r="A2778">
            <v>50089201</v>
          </cell>
          <cell r="B2778" t="str">
            <v>Conselice RA 2'p</v>
          </cell>
          <cell r="C2778">
            <v>0.03888</v>
          </cell>
          <cell r="D2778">
            <v>0.03852</v>
          </cell>
          <cell r="E2778">
            <v>0.03924</v>
          </cell>
        </row>
        <row r="2779">
          <cell r="A2779">
            <v>50089801</v>
          </cell>
          <cell r="B2779" t="str">
            <v>Celano AQ 2'p</v>
          </cell>
          <cell r="C2779">
            <v>0.039753</v>
          </cell>
          <cell r="D2779" t="e">
            <v>#N/A</v>
          </cell>
          <cell r="E2779" t="e">
            <v>#N/A</v>
          </cell>
        </row>
        <row r="2780">
          <cell r="A2780">
            <v>50091901</v>
          </cell>
          <cell r="B2780" t="str">
            <v>Antrodoco RI</v>
          </cell>
          <cell r="C2780">
            <v>0.038681</v>
          </cell>
          <cell r="D2780">
            <v>0.038875</v>
          </cell>
          <cell r="E2780">
            <v>0.038487</v>
          </cell>
        </row>
        <row r="2781">
          <cell r="A2781">
            <v>50093101</v>
          </cell>
          <cell r="B2781" t="str">
            <v>Faeto FG</v>
          </cell>
          <cell r="C2781">
            <v>0.040182</v>
          </cell>
          <cell r="D2781">
            <v>0.0403432</v>
          </cell>
          <cell r="E2781">
            <v>0.0400208</v>
          </cell>
        </row>
        <row r="2782">
          <cell r="A2782">
            <v>50094201</v>
          </cell>
          <cell r="B2782" t="str">
            <v>Matera MT</v>
          </cell>
          <cell r="C2782">
            <v>0.040084</v>
          </cell>
          <cell r="D2782" t="e">
            <v>#N/A</v>
          </cell>
          <cell r="E2782" t="e">
            <v>#N/A</v>
          </cell>
        </row>
        <row r="2783">
          <cell r="A2783">
            <v>50094301</v>
          </cell>
          <cell r="B2783" t="str">
            <v>Porto Empedocle AG</v>
          </cell>
          <cell r="C2783">
            <v>0.040167</v>
          </cell>
          <cell r="D2783">
            <v>0.039909</v>
          </cell>
          <cell r="E2783">
            <v>0.040425</v>
          </cell>
        </row>
        <row r="2784">
          <cell r="A2784">
            <v>50097501</v>
          </cell>
          <cell r="B2784" t="str">
            <v>Cividate al Piano BG</v>
          </cell>
          <cell r="C2784">
            <v>0.038496</v>
          </cell>
          <cell r="D2784">
            <v>0.038462</v>
          </cell>
          <cell r="E2784">
            <v>0.03853</v>
          </cell>
        </row>
        <row r="2785">
          <cell r="A2785">
            <v>50099201</v>
          </cell>
          <cell r="B2785" t="str">
            <v>Dolce' VR Ossenigo</v>
          </cell>
          <cell r="C2785">
            <v>0.0384906</v>
          </cell>
          <cell r="D2785">
            <v>0.0384823</v>
          </cell>
          <cell r="E2785">
            <v>0.0384989</v>
          </cell>
        </row>
        <row r="2786">
          <cell r="A2786">
            <v>50102001</v>
          </cell>
          <cell r="B2786" t="str">
            <v>Borgo a Mozzano LU 4'p</v>
          </cell>
          <cell r="C2786">
            <v>0.038882</v>
          </cell>
          <cell r="D2786">
            <v>0.039659</v>
          </cell>
          <cell r="E2786">
            <v>0.038105</v>
          </cell>
        </row>
        <row r="2787">
          <cell r="A2787">
            <v>50103601</v>
          </cell>
          <cell r="B2787" t="str">
            <v>Albidona CS</v>
          </cell>
          <cell r="C2787">
            <v>0.037993</v>
          </cell>
          <cell r="D2787">
            <v>0.0380254</v>
          </cell>
          <cell r="E2787">
            <v>0.0379606</v>
          </cell>
        </row>
        <row r="2788">
          <cell r="A2788">
            <v>50110101</v>
          </cell>
          <cell r="B2788" t="str">
            <v>Rivarolo del Re e Uniti CR Sabbioneta MN</v>
          </cell>
          <cell r="C2788">
            <v>0.038505</v>
          </cell>
          <cell r="D2788">
            <v>0.038626</v>
          </cell>
          <cell r="E2788">
            <v>0.038383999999999995</v>
          </cell>
        </row>
        <row r="2789">
          <cell r="A2789">
            <v>50112401</v>
          </cell>
          <cell r="B2789" t="str">
            <v>DOLCE' VR loc. Ceraino</v>
          </cell>
          <cell r="C2789">
            <v>0.0385632</v>
          </cell>
          <cell r="D2789" t="e">
            <v>#N/A</v>
          </cell>
          <cell r="E2789" t="e">
            <v>#N/A</v>
          </cell>
        </row>
        <row r="2790">
          <cell r="A2790">
            <v>50112601</v>
          </cell>
          <cell r="B2790" t="str">
            <v>MAIDA CZ</v>
          </cell>
          <cell r="C2790">
            <v>0.039815</v>
          </cell>
          <cell r="D2790" t="e">
            <v>#N/A</v>
          </cell>
          <cell r="E2790" t="e">
            <v>#N/A</v>
          </cell>
        </row>
        <row r="2791">
          <cell r="A2791">
            <v>50115101</v>
          </cell>
          <cell r="B2791" t="str">
            <v>Sturno AV</v>
          </cell>
          <cell r="C2791">
            <v>0.040239</v>
          </cell>
          <cell r="D2791" t="e">
            <v>#N/A</v>
          </cell>
          <cell r="E2791" t="e">
            <v>#N/A</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438"/>
  <sheetViews>
    <sheetView showGridLines="0" tabSelected="1" zoomScale="85" zoomScaleNormal="85" workbookViewId="0" topLeftCell="A1">
      <selection activeCell="B13" sqref="B13"/>
    </sheetView>
  </sheetViews>
  <sheetFormatPr defaultColWidth="9.140625" defaultRowHeight="12.75"/>
  <cols>
    <col min="1" max="1" width="9.140625" style="92" customWidth="1"/>
    <col min="2" max="2" width="21.28125" style="80" bestFit="1" customWidth="1"/>
    <col min="3" max="4" width="14.28125" style="80" bestFit="1" customWidth="1"/>
    <col min="5" max="5" width="11.140625" style="85" bestFit="1" customWidth="1"/>
    <col min="6" max="6" width="24.00390625" style="80" bestFit="1" customWidth="1"/>
    <col min="7" max="7" width="20.140625" style="80" bestFit="1" customWidth="1"/>
    <col min="8" max="8" width="24.140625" style="80" bestFit="1" customWidth="1"/>
    <col min="9" max="10" width="22.7109375" style="80" bestFit="1" customWidth="1"/>
    <col min="11" max="11" width="18.140625" style="80" bestFit="1" customWidth="1"/>
    <col min="12" max="12" width="21.00390625" style="80" bestFit="1" customWidth="1"/>
    <col min="13" max="13" width="13.28125" style="80" bestFit="1" customWidth="1"/>
    <col min="14" max="14" width="18.140625" style="80" bestFit="1" customWidth="1"/>
    <col min="15" max="15" width="19.140625" style="80" bestFit="1" customWidth="1"/>
    <col min="16" max="16" width="16.57421875" style="80" bestFit="1" customWidth="1"/>
    <col min="17" max="17" width="17.57421875" style="80" bestFit="1" customWidth="1"/>
    <col min="18" max="18" width="15.7109375" style="80" bestFit="1" customWidth="1"/>
    <col min="19" max="19" width="11.421875" style="80" bestFit="1" customWidth="1"/>
    <col min="20" max="16384" width="9.140625" style="80" customWidth="1"/>
  </cols>
  <sheetData>
    <row r="1" spans="1:5" s="86" customFormat="1" ht="18.75">
      <c r="A1" s="87"/>
      <c r="B1" s="86" t="s">
        <v>83</v>
      </c>
      <c r="C1" s="86" t="s">
        <v>82</v>
      </c>
      <c r="D1" s="86" t="s">
        <v>81</v>
      </c>
      <c r="E1" s="87" t="s">
        <v>58</v>
      </c>
    </row>
    <row r="2" spans="1:24" ht="12.75">
      <c r="A2" s="92">
        <v>1</v>
      </c>
      <c r="B2" s="80" t="s">
        <v>68</v>
      </c>
      <c r="C2" s="92" t="s">
        <v>92</v>
      </c>
      <c r="D2" s="89">
        <f>+'Ambito Nord Orientale'!$D$8</f>
        <v>0.038740000000000004</v>
      </c>
      <c r="E2" s="88">
        <v>34622300</v>
      </c>
      <c r="F2" s="194"/>
      <c r="G2" s="93"/>
      <c r="H2" s="93"/>
      <c r="I2" s="93"/>
      <c r="J2" s="93"/>
      <c r="K2" s="93"/>
      <c r="L2" s="93"/>
      <c r="M2" s="93"/>
      <c r="N2" s="93"/>
      <c r="O2" s="81"/>
      <c r="P2" s="81"/>
      <c r="Q2" s="81"/>
      <c r="R2" s="81"/>
      <c r="S2" s="81"/>
      <c r="T2" s="81"/>
      <c r="U2" s="81"/>
      <c r="V2" s="81"/>
      <c r="W2" s="81"/>
      <c r="X2" s="81"/>
    </row>
    <row r="3" spans="1:24" ht="12.75">
      <c r="A3" s="92">
        <v>2</v>
      </c>
      <c r="B3" s="80" t="s">
        <v>69</v>
      </c>
      <c r="C3" s="92" t="s">
        <v>92</v>
      </c>
      <c r="D3" s="89">
        <f>+'Ambito Nord Orientale'!$D$8</f>
        <v>0.038740000000000004</v>
      </c>
      <c r="E3" s="88">
        <v>34622300</v>
      </c>
      <c r="F3" s="194"/>
      <c r="G3" s="93"/>
      <c r="H3" s="93"/>
      <c r="I3" s="93"/>
      <c r="J3" s="93"/>
      <c r="K3" s="93"/>
      <c r="L3" s="93"/>
      <c r="M3" s="93"/>
      <c r="N3" s="93"/>
      <c r="O3" s="81"/>
      <c r="P3" s="81"/>
      <c r="Q3" s="81"/>
      <c r="R3" s="81"/>
      <c r="S3" s="81"/>
      <c r="T3" s="81"/>
      <c r="U3" s="81"/>
      <c r="V3" s="81"/>
      <c r="W3" s="81"/>
      <c r="X3" s="81"/>
    </row>
    <row r="4" spans="1:24" ht="12.75">
      <c r="A4" s="92">
        <v>3</v>
      </c>
      <c r="B4" s="80" t="s">
        <v>70</v>
      </c>
      <c r="C4" s="92" t="s">
        <v>92</v>
      </c>
      <c r="D4" s="89">
        <f>+'Ambito Nord Orientale'!$D$8</f>
        <v>0.038740000000000004</v>
      </c>
      <c r="E4" s="88">
        <v>34622300</v>
      </c>
      <c r="F4" s="194"/>
      <c r="G4" s="93"/>
      <c r="H4" s="93"/>
      <c r="I4" s="93"/>
      <c r="J4" s="93"/>
      <c r="K4" s="93"/>
      <c r="L4" s="93"/>
      <c r="M4" s="93"/>
      <c r="N4" s="93"/>
      <c r="O4" s="81"/>
      <c r="P4" s="81"/>
      <c r="Q4" s="81"/>
      <c r="R4" s="81"/>
      <c r="S4" s="81"/>
      <c r="T4" s="81"/>
      <c r="U4" s="81"/>
      <c r="V4" s="81"/>
      <c r="W4" s="81"/>
      <c r="X4" s="81"/>
    </row>
    <row r="5" spans="1:24" ht="12.75">
      <c r="A5" s="92">
        <v>4</v>
      </c>
      <c r="B5" s="80" t="s">
        <v>71</v>
      </c>
      <c r="C5" s="92" t="s">
        <v>92</v>
      </c>
      <c r="D5" s="89">
        <f>+'Ambito Nord Orientale'!$D$8</f>
        <v>0.038740000000000004</v>
      </c>
      <c r="E5" s="88">
        <v>34622300</v>
      </c>
      <c r="F5" s="194"/>
      <c r="G5" s="93"/>
      <c r="H5" s="93"/>
      <c r="I5" s="93"/>
      <c r="J5" s="93"/>
      <c r="K5" s="93"/>
      <c r="L5" s="93"/>
      <c r="M5" s="93"/>
      <c r="N5" s="93"/>
      <c r="O5" s="81"/>
      <c r="P5" s="81"/>
      <c r="Q5" s="81"/>
      <c r="R5" s="81"/>
      <c r="S5" s="81"/>
      <c r="T5" s="81"/>
      <c r="U5" s="81"/>
      <c r="V5" s="81"/>
      <c r="W5" s="81"/>
      <c r="X5" s="81"/>
    </row>
    <row r="6" spans="1:24" ht="12.75">
      <c r="A6" s="92">
        <v>5</v>
      </c>
      <c r="B6" s="80" t="s">
        <v>72</v>
      </c>
      <c r="C6" s="92" t="s">
        <v>92</v>
      </c>
      <c r="D6" s="89">
        <f>+'Ambito Nord Orientale'!$D$8</f>
        <v>0.038740000000000004</v>
      </c>
      <c r="E6" s="88">
        <v>34622300</v>
      </c>
      <c r="F6" s="194"/>
      <c r="G6" s="93"/>
      <c r="H6" s="93"/>
      <c r="I6" s="93"/>
      <c r="J6" s="93"/>
      <c r="K6" s="93"/>
      <c r="L6" s="93"/>
      <c r="M6" s="93"/>
      <c r="N6" s="93"/>
      <c r="O6" s="81"/>
      <c r="P6" s="81"/>
      <c r="Q6" s="81"/>
      <c r="R6" s="81"/>
      <c r="S6" s="81"/>
      <c r="T6" s="81"/>
      <c r="U6" s="81"/>
      <c r="V6" s="81"/>
      <c r="W6" s="81"/>
      <c r="X6" s="81"/>
    </row>
    <row r="7" spans="1:24" ht="12.75">
      <c r="A7" s="92">
        <v>6</v>
      </c>
      <c r="B7" s="80" t="s">
        <v>73</v>
      </c>
      <c r="C7" s="92" t="s">
        <v>92</v>
      </c>
      <c r="D7" s="89">
        <f>+'Ambito Nord Orientale'!$D$8</f>
        <v>0.038740000000000004</v>
      </c>
      <c r="E7" s="88">
        <v>34622300</v>
      </c>
      <c r="F7" s="194"/>
      <c r="G7" s="93"/>
      <c r="H7" s="93"/>
      <c r="I7" s="93"/>
      <c r="J7" s="93"/>
      <c r="K7" s="93"/>
      <c r="L7" s="93"/>
      <c r="M7" s="93"/>
      <c r="N7" s="93"/>
      <c r="O7" s="81"/>
      <c r="P7" s="81"/>
      <c r="Q7" s="81"/>
      <c r="R7" s="81"/>
      <c r="S7" s="81"/>
      <c r="T7" s="81"/>
      <c r="U7" s="81"/>
      <c r="V7" s="81"/>
      <c r="W7" s="81"/>
      <c r="X7" s="81"/>
    </row>
    <row r="8" spans="1:7" s="82" customFormat="1" ht="12.75">
      <c r="A8" s="92">
        <v>7</v>
      </c>
      <c r="B8" s="82" t="s">
        <v>74</v>
      </c>
      <c r="C8" s="92" t="s">
        <v>92</v>
      </c>
      <c r="D8" s="89">
        <f>+'Ambito Nord Orientale'!$D$8</f>
        <v>0.038740000000000004</v>
      </c>
      <c r="E8" s="88">
        <v>34622300</v>
      </c>
      <c r="F8" s="194"/>
      <c r="G8" s="93"/>
    </row>
    <row r="9" spans="1:7" s="82" customFormat="1" ht="12.75">
      <c r="A9" s="92">
        <v>8</v>
      </c>
      <c r="B9" s="82" t="s">
        <v>75</v>
      </c>
      <c r="C9" s="92" t="s">
        <v>92</v>
      </c>
      <c r="D9" s="89">
        <f>+'Ambito Nord Orientale'!$D$8</f>
        <v>0.038740000000000004</v>
      </c>
      <c r="E9" s="88">
        <v>34622300</v>
      </c>
      <c r="F9" s="194"/>
      <c r="G9" s="93"/>
    </row>
    <row r="10" spans="1:7" s="82" customFormat="1" ht="12.75">
      <c r="A10" s="92">
        <v>9</v>
      </c>
      <c r="B10" s="82" t="s">
        <v>76</v>
      </c>
      <c r="C10" s="92" t="s">
        <v>92</v>
      </c>
      <c r="D10" s="89">
        <f>+'Ambito Nord Orientale'!$D$8</f>
        <v>0.038740000000000004</v>
      </c>
      <c r="E10" s="88">
        <v>34622300</v>
      </c>
      <c r="F10" s="194"/>
      <c r="G10" s="93"/>
    </row>
    <row r="11" spans="1:7" s="82" customFormat="1" ht="12.75">
      <c r="A11" s="92">
        <v>10</v>
      </c>
      <c r="B11" s="82" t="s">
        <v>77</v>
      </c>
      <c r="C11" s="92" t="s">
        <v>92</v>
      </c>
      <c r="D11" s="89">
        <f>+'Ambito Nord Orientale'!$D$8</f>
        <v>0.038740000000000004</v>
      </c>
      <c r="E11" s="88">
        <v>34622300</v>
      </c>
      <c r="F11" s="194"/>
      <c r="G11" s="93"/>
    </row>
    <row r="12" spans="1:7" s="82" customFormat="1" ht="12.75">
      <c r="A12" s="92">
        <v>11</v>
      </c>
      <c r="B12" s="82" t="s">
        <v>78</v>
      </c>
      <c r="C12" s="92" t="s">
        <v>92</v>
      </c>
      <c r="D12" s="89">
        <f>+'Ambito Nord Orientale'!$D$8</f>
        <v>0.038740000000000004</v>
      </c>
      <c r="E12" s="88">
        <v>34622300</v>
      </c>
      <c r="F12" s="194"/>
      <c r="G12" s="93"/>
    </row>
    <row r="13" spans="1:7" s="82" customFormat="1" ht="12.75">
      <c r="A13" s="92">
        <v>12</v>
      </c>
      <c r="B13" s="82" t="s">
        <v>79</v>
      </c>
      <c r="C13" s="92" t="s">
        <v>92</v>
      </c>
      <c r="D13" s="89">
        <f>+'Ambito Nord Orientale'!$D$8</f>
        <v>0.038740000000000004</v>
      </c>
      <c r="E13" s="88">
        <v>34622300</v>
      </c>
      <c r="F13" s="194"/>
      <c r="G13" s="93"/>
    </row>
    <row r="14" spans="1:7" s="82" customFormat="1" ht="12.75">
      <c r="A14" s="92">
        <v>13</v>
      </c>
      <c r="B14" s="82" t="s">
        <v>80</v>
      </c>
      <c r="C14" s="83" t="s">
        <v>93</v>
      </c>
      <c r="D14" s="89">
        <f>+'Ambito Nord Orientale'!D23</f>
        <v>0.038598999999999994</v>
      </c>
      <c r="E14" s="88">
        <v>34613901</v>
      </c>
      <c r="F14" s="194"/>
      <c r="G14" s="93"/>
    </row>
    <row r="15" spans="1:7" s="82" customFormat="1" ht="12.75">
      <c r="A15" s="92">
        <v>14</v>
      </c>
      <c r="B15" s="82" t="s">
        <v>84</v>
      </c>
      <c r="C15" s="83" t="s">
        <v>92</v>
      </c>
      <c r="D15" s="89">
        <f>+'Ambito Nord Orientale'!D38</f>
        <v>0.038810000000000004</v>
      </c>
      <c r="E15" s="88">
        <v>34620600</v>
      </c>
      <c r="F15" s="194"/>
      <c r="G15" s="93"/>
    </row>
    <row r="16" spans="1:7" s="82" customFormat="1" ht="12.75">
      <c r="A16" s="92">
        <v>15</v>
      </c>
      <c r="B16" s="82" t="s">
        <v>85</v>
      </c>
      <c r="C16" s="83" t="s">
        <v>92</v>
      </c>
      <c r="D16" s="89">
        <f>+'Ambito Nord Orientale'!D38</f>
        <v>0.038810000000000004</v>
      </c>
      <c r="E16" s="88">
        <v>34620600</v>
      </c>
      <c r="F16" s="194"/>
      <c r="G16" s="93"/>
    </row>
    <row r="17" spans="1:7" s="82" customFormat="1" ht="12.75">
      <c r="A17" s="92">
        <v>16</v>
      </c>
      <c r="B17" s="82" t="s">
        <v>86</v>
      </c>
      <c r="C17" s="83" t="s">
        <v>92</v>
      </c>
      <c r="D17" s="89">
        <f>+'Ambito Nord Orientale'!D53</f>
        <v>0.03864</v>
      </c>
      <c r="E17" s="88">
        <v>34621300</v>
      </c>
      <c r="F17" s="194"/>
      <c r="G17" s="93"/>
    </row>
    <row r="18" spans="1:7" s="82" customFormat="1" ht="12.75">
      <c r="A18" s="92">
        <v>17</v>
      </c>
      <c r="B18" s="82" t="s">
        <v>100</v>
      </c>
      <c r="C18" s="83" t="s">
        <v>92</v>
      </c>
      <c r="D18" s="89">
        <f>+'Ambito Nord Orientale'!D53</f>
        <v>0.03864</v>
      </c>
      <c r="E18" s="88">
        <v>34621300</v>
      </c>
      <c r="F18" s="194"/>
      <c r="G18" s="93"/>
    </row>
    <row r="19" spans="1:7" s="82" customFormat="1" ht="12.75">
      <c r="A19" s="92">
        <v>18</v>
      </c>
      <c r="B19" s="82" t="s">
        <v>101</v>
      </c>
      <c r="C19" s="83" t="s">
        <v>92</v>
      </c>
      <c r="D19" s="89">
        <f>+'Ambito Nord Orientale'!D53</f>
        <v>0.03864</v>
      </c>
      <c r="E19" s="88">
        <v>34621300</v>
      </c>
      <c r="F19" s="194"/>
      <c r="G19" s="93"/>
    </row>
    <row r="20" spans="1:7" s="82" customFormat="1" ht="12.75">
      <c r="A20" s="92">
        <v>19</v>
      </c>
      <c r="B20" s="82" t="s">
        <v>87</v>
      </c>
      <c r="C20" s="83" t="s">
        <v>92</v>
      </c>
      <c r="D20" s="89">
        <f>+'Ambito Nord Orientale'!D68</f>
        <v>0.038650000000000004</v>
      </c>
      <c r="E20" s="88">
        <v>34624101</v>
      </c>
      <c r="F20" s="194"/>
      <c r="G20" s="93"/>
    </row>
    <row r="21" spans="1:7" s="82" customFormat="1" ht="12.75">
      <c r="A21" s="92">
        <v>20</v>
      </c>
      <c r="B21" s="82" t="s">
        <v>94</v>
      </c>
      <c r="C21" s="83" t="s">
        <v>5</v>
      </c>
      <c r="D21" s="89">
        <f>+'Ambito Nord Orientale'!D83</f>
        <v>0.038680000000000006</v>
      </c>
      <c r="E21" s="88">
        <v>34624200</v>
      </c>
      <c r="F21" s="194"/>
      <c r="G21" s="93"/>
    </row>
    <row r="22" spans="1:7" s="82" customFormat="1" ht="12.75">
      <c r="A22" s="92">
        <v>21</v>
      </c>
      <c r="B22" s="82" t="s">
        <v>88</v>
      </c>
      <c r="C22" s="83" t="s">
        <v>92</v>
      </c>
      <c r="D22" s="89">
        <f>+'Ambito Nord Orientale'!D83</f>
        <v>0.038680000000000006</v>
      </c>
      <c r="E22" s="88">
        <v>34624200</v>
      </c>
      <c r="F22" s="194"/>
      <c r="G22" s="93"/>
    </row>
    <row r="23" spans="1:7" s="82" customFormat="1" ht="12.75">
      <c r="A23" s="92">
        <v>22</v>
      </c>
      <c r="B23" s="82" t="s">
        <v>89</v>
      </c>
      <c r="C23" s="83" t="s">
        <v>93</v>
      </c>
      <c r="D23" s="89">
        <f>+'Ambito Nord Orientale'!D83</f>
        <v>0.038680000000000006</v>
      </c>
      <c r="E23" s="88">
        <v>34624200</v>
      </c>
      <c r="F23" s="194"/>
      <c r="G23" s="93"/>
    </row>
    <row r="24" spans="1:7" s="82" customFormat="1" ht="12.75">
      <c r="A24" s="92">
        <v>23</v>
      </c>
      <c r="B24" s="82" t="s">
        <v>90</v>
      </c>
      <c r="C24" s="83" t="s">
        <v>92</v>
      </c>
      <c r="D24" s="89">
        <f>+'Ambito Nord Orientale'!D83</f>
        <v>0.038680000000000006</v>
      </c>
      <c r="E24" s="88">
        <v>34624200</v>
      </c>
      <c r="F24" s="194"/>
      <c r="G24" s="93"/>
    </row>
    <row r="25" spans="1:7" s="82" customFormat="1" ht="12.75">
      <c r="A25" s="92">
        <v>24</v>
      </c>
      <c r="B25" s="82" t="s">
        <v>91</v>
      </c>
      <c r="C25" s="83" t="s">
        <v>92</v>
      </c>
      <c r="D25" s="89">
        <f>+'Ambito Nord Orientale'!D83</f>
        <v>0.038680000000000006</v>
      </c>
      <c r="E25" s="88">
        <v>34624200</v>
      </c>
      <c r="F25" s="194"/>
      <c r="G25" s="93"/>
    </row>
    <row r="26" spans="1:7" s="82" customFormat="1" ht="12.75">
      <c r="A26" s="92">
        <v>25</v>
      </c>
      <c r="B26" s="82" t="s">
        <v>96</v>
      </c>
      <c r="C26" s="83" t="s">
        <v>92</v>
      </c>
      <c r="D26" s="89">
        <f>+'Ambito Nord Orientale'!D98</f>
        <v>0.038680000000000006</v>
      </c>
      <c r="E26" s="88">
        <v>34624200</v>
      </c>
      <c r="F26" s="194"/>
      <c r="G26" s="93"/>
    </row>
    <row r="27" spans="1:7" s="82" customFormat="1" ht="12.75">
      <c r="A27" s="92">
        <v>26</v>
      </c>
      <c r="B27" s="82" t="s">
        <v>103</v>
      </c>
      <c r="C27" s="83" t="s">
        <v>104</v>
      </c>
      <c r="D27" s="89">
        <f>+'Ambito Nord Orientale'!D113</f>
        <v>0.03858</v>
      </c>
      <c r="E27" s="88">
        <v>34625300</v>
      </c>
      <c r="F27" s="194"/>
      <c r="G27" s="93"/>
    </row>
    <row r="28" spans="1:7" s="82" customFormat="1" ht="12.75">
      <c r="A28" s="92">
        <v>27</v>
      </c>
      <c r="B28" s="82" t="s">
        <v>106</v>
      </c>
      <c r="C28" s="83" t="s">
        <v>104</v>
      </c>
      <c r="D28" s="89">
        <f>+'Ambito Nord Orientale'!D128</f>
        <v>0.038755399999999995</v>
      </c>
      <c r="E28" s="88">
        <v>34630700</v>
      </c>
      <c r="F28" s="194"/>
      <c r="G28" s="93"/>
    </row>
    <row r="29" spans="1:7" s="143" customFormat="1" ht="12.75">
      <c r="A29" s="92">
        <v>28</v>
      </c>
      <c r="B29" s="143" t="s">
        <v>110</v>
      </c>
      <c r="C29" s="144" t="s">
        <v>104</v>
      </c>
      <c r="D29" s="89">
        <f>+'Ambito Nord Orientale'!D143</f>
        <v>0.038613999999999996</v>
      </c>
      <c r="E29" s="88">
        <v>34627000</v>
      </c>
      <c r="F29" s="194"/>
      <c r="G29" s="93"/>
    </row>
    <row r="30" spans="1:7" s="143" customFormat="1" ht="12.75">
      <c r="A30" s="92">
        <v>29</v>
      </c>
      <c r="B30" s="143" t="s">
        <v>111</v>
      </c>
      <c r="C30" s="144" t="s">
        <v>104</v>
      </c>
      <c r="D30" s="89">
        <f>+'Ambito Nord Orientale'!D143</f>
        <v>0.038613999999999996</v>
      </c>
      <c r="E30" s="88">
        <v>34627000</v>
      </c>
      <c r="F30" s="194"/>
      <c r="G30" s="93"/>
    </row>
    <row r="31" spans="1:24" s="141" customFormat="1" ht="12.75">
      <c r="A31" s="92">
        <v>30</v>
      </c>
      <c r="B31" s="141" t="s">
        <v>112</v>
      </c>
      <c r="C31" s="92" t="s">
        <v>104</v>
      </c>
      <c r="D31" s="89">
        <f>+'Ambito Nord Orientale'!$D$8</f>
        <v>0.038740000000000004</v>
      </c>
      <c r="E31" s="88">
        <v>34622300</v>
      </c>
      <c r="F31" s="194"/>
      <c r="G31" s="93"/>
      <c r="H31" s="93"/>
      <c r="I31" s="93"/>
      <c r="J31" s="93"/>
      <c r="K31" s="93"/>
      <c r="L31" s="93"/>
      <c r="M31" s="93"/>
      <c r="N31" s="93"/>
      <c r="O31" s="142"/>
      <c r="P31" s="142"/>
      <c r="Q31" s="142"/>
      <c r="R31" s="142"/>
      <c r="S31" s="142"/>
      <c r="T31" s="142"/>
      <c r="U31" s="142"/>
      <c r="V31" s="142"/>
      <c r="W31" s="142"/>
      <c r="X31" s="142"/>
    </row>
    <row r="32" spans="1:5" s="82" customFormat="1" ht="12.75">
      <c r="A32" s="83"/>
      <c r="E32" s="84"/>
    </row>
    <row r="33" spans="1:5" s="82" customFormat="1" ht="12.75">
      <c r="A33" s="83"/>
      <c r="E33" s="84"/>
    </row>
    <row r="34" spans="1:5" s="82" customFormat="1" ht="12.75">
      <c r="A34" s="83"/>
      <c r="E34" s="84"/>
    </row>
    <row r="35" spans="1:5" s="82" customFormat="1" ht="12.75">
      <c r="A35" s="83"/>
      <c r="E35" s="84"/>
    </row>
    <row r="36" spans="1:5" s="82" customFormat="1" ht="12.75">
      <c r="A36" s="83"/>
      <c r="E36" s="84"/>
    </row>
    <row r="37" spans="1:5" s="82" customFormat="1" ht="12.75">
      <c r="A37" s="83"/>
      <c r="E37" s="84"/>
    </row>
    <row r="38" spans="1:5" s="82" customFormat="1" ht="12.75">
      <c r="A38" s="83"/>
      <c r="E38" s="84"/>
    </row>
    <row r="39" spans="1:5" s="82" customFormat="1" ht="12.75">
      <c r="A39" s="83"/>
      <c r="E39" s="84"/>
    </row>
    <row r="40" spans="1:5" s="82" customFormat="1" ht="12.75">
      <c r="A40" s="83"/>
      <c r="E40" s="84"/>
    </row>
    <row r="41" spans="1:5" s="82" customFormat="1" ht="12.75">
      <c r="A41" s="83"/>
      <c r="E41" s="84"/>
    </row>
    <row r="42" spans="1:5" s="82" customFormat="1" ht="12.75">
      <c r="A42" s="83"/>
      <c r="E42" s="84"/>
    </row>
    <row r="43" spans="1:5" s="82" customFormat="1" ht="12.75">
      <c r="A43" s="83"/>
      <c r="E43" s="84"/>
    </row>
    <row r="44" spans="1:5" s="82" customFormat="1" ht="12.75">
      <c r="A44" s="83"/>
      <c r="E44" s="84"/>
    </row>
    <row r="45" spans="1:5" s="82" customFormat="1" ht="12.75">
      <c r="A45" s="83"/>
      <c r="E45" s="84"/>
    </row>
    <row r="46" spans="1:5" s="82" customFormat="1" ht="12.75">
      <c r="A46" s="83"/>
      <c r="E46" s="84"/>
    </row>
    <row r="47" spans="1:5" s="82" customFormat="1" ht="12.75">
      <c r="A47" s="83"/>
      <c r="E47" s="84"/>
    </row>
    <row r="48" spans="1:5" s="82" customFormat="1" ht="12.75">
      <c r="A48" s="83"/>
      <c r="E48" s="84"/>
    </row>
    <row r="49" spans="1:5" s="82" customFormat="1" ht="12.75">
      <c r="A49" s="83"/>
      <c r="E49" s="84"/>
    </row>
    <row r="50" spans="1:5" s="82" customFormat="1" ht="12.75">
      <c r="A50" s="83"/>
      <c r="E50" s="84"/>
    </row>
    <row r="51" spans="1:5" s="82" customFormat="1" ht="12.75">
      <c r="A51" s="83"/>
      <c r="E51" s="84"/>
    </row>
    <row r="52" spans="1:5" s="82" customFormat="1" ht="12.75">
      <c r="A52" s="83"/>
      <c r="E52" s="84"/>
    </row>
    <row r="53" spans="1:5" s="82" customFormat="1" ht="12.75">
      <c r="A53" s="83"/>
      <c r="E53" s="84"/>
    </row>
    <row r="54" spans="1:5" s="82" customFormat="1" ht="12.75">
      <c r="A54" s="83"/>
      <c r="E54" s="84"/>
    </row>
    <row r="55" spans="1:5" s="82" customFormat="1" ht="12.75">
      <c r="A55" s="83"/>
      <c r="E55" s="84"/>
    </row>
    <row r="56" spans="1:5" s="82" customFormat="1" ht="12.75">
      <c r="A56" s="83"/>
      <c r="E56" s="84"/>
    </row>
    <row r="57" spans="1:5" s="82" customFormat="1" ht="12.75">
      <c r="A57" s="83"/>
      <c r="E57" s="84"/>
    </row>
    <row r="58" spans="1:5" s="82" customFormat="1" ht="12.75">
      <c r="A58" s="83"/>
      <c r="E58" s="84"/>
    </row>
    <row r="59" spans="1:5" s="82" customFormat="1" ht="12.75">
      <c r="A59" s="83"/>
      <c r="E59" s="84"/>
    </row>
    <row r="60" spans="1:5" s="82" customFormat="1" ht="12.75">
      <c r="A60" s="83"/>
      <c r="E60" s="84"/>
    </row>
    <row r="61" spans="1:5" s="82" customFormat="1" ht="12.75">
      <c r="A61" s="83"/>
      <c r="E61" s="84"/>
    </row>
    <row r="62" spans="1:5" s="82" customFormat="1" ht="12.75">
      <c r="A62" s="83"/>
      <c r="E62" s="84"/>
    </row>
    <row r="63" spans="1:5" s="82" customFormat="1" ht="12.75">
      <c r="A63" s="83"/>
      <c r="E63" s="84"/>
    </row>
    <row r="64" spans="1:5" s="82" customFormat="1" ht="12.75">
      <c r="A64" s="83"/>
      <c r="E64" s="84"/>
    </row>
    <row r="65" spans="1:5" s="82" customFormat="1" ht="12.75">
      <c r="A65" s="83"/>
      <c r="E65" s="84"/>
    </row>
    <row r="66" spans="1:5" s="82" customFormat="1" ht="12.75">
      <c r="A66" s="83"/>
      <c r="E66" s="84"/>
    </row>
    <row r="67" spans="1:5" s="82" customFormat="1" ht="12.75">
      <c r="A67" s="83"/>
      <c r="E67" s="84"/>
    </row>
    <row r="68" spans="1:5" s="82" customFormat="1" ht="12.75">
      <c r="A68" s="83"/>
      <c r="E68" s="84"/>
    </row>
    <row r="69" spans="1:5" s="82" customFormat="1" ht="12.75">
      <c r="A69" s="83"/>
      <c r="E69" s="84"/>
    </row>
    <row r="70" spans="1:5" s="82" customFormat="1" ht="12.75">
      <c r="A70" s="83"/>
      <c r="E70" s="84"/>
    </row>
    <row r="71" spans="1:5" s="82" customFormat="1" ht="12.75">
      <c r="A71" s="83"/>
      <c r="E71" s="84"/>
    </row>
    <row r="72" spans="1:5" s="82" customFormat="1" ht="12.75">
      <c r="A72" s="83"/>
      <c r="E72" s="84"/>
    </row>
    <row r="73" spans="1:5" s="82" customFormat="1" ht="12.75">
      <c r="A73" s="83"/>
      <c r="E73" s="84"/>
    </row>
    <row r="74" spans="1:5" s="82" customFormat="1" ht="12.75">
      <c r="A74" s="83"/>
      <c r="E74" s="84"/>
    </row>
    <row r="75" spans="1:5" s="82" customFormat="1" ht="12.75">
      <c r="A75" s="83"/>
      <c r="E75" s="84"/>
    </row>
    <row r="76" spans="1:5" s="82" customFormat="1" ht="12.75">
      <c r="A76" s="83"/>
      <c r="E76" s="84"/>
    </row>
    <row r="77" spans="1:5" s="82" customFormat="1" ht="12.75">
      <c r="A77" s="83"/>
      <c r="E77" s="84"/>
    </row>
    <row r="78" spans="1:5" s="82" customFormat="1" ht="12.75">
      <c r="A78" s="83"/>
      <c r="E78" s="84"/>
    </row>
    <row r="79" spans="1:5" s="82" customFormat="1" ht="12.75">
      <c r="A79" s="83"/>
      <c r="E79" s="84"/>
    </row>
    <row r="80" spans="1:5" s="82" customFormat="1" ht="12.75">
      <c r="A80" s="83"/>
      <c r="E80" s="84"/>
    </row>
    <row r="81" spans="1:5" s="82" customFormat="1" ht="12.75">
      <c r="A81" s="83"/>
      <c r="E81" s="84"/>
    </row>
    <row r="82" spans="1:5" s="82" customFormat="1" ht="12.75">
      <c r="A82" s="83"/>
      <c r="E82" s="84"/>
    </row>
    <row r="83" spans="1:5" s="82" customFormat="1" ht="12.75">
      <c r="A83" s="83"/>
      <c r="E83" s="84"/>
    </row>
    <row r="84" spans="1:5" s="82" customFormat="1" ht="12.75">
      <c r="A84" s="83"/>
      <c r="E84" s="84"/>
    </row>
    <row r="85" spans="1:5" s="82" customFormat="1" ht="12.75">
      <c r="A85" s="83"/>
      <c r="E85" s="84"/>
    </row>
    <row r="86" spans="1:5" s="82" customFormat="1" ht="12.75">
      <c r="A86" s="83"/>
      <c r="E86" s="84"/>
    </row>
    <row r="87" spans="1:5" s="82" customFormat="1" ht="12.75">
      <c r="A87" s="83"/>
      <c r="E87" s="84"/>
    </row>
    <row r="88" spans="1:5" s="82" customFormat="1" ht="12.75">
      <c r="A88" s="83"/>
      <c r="E88" s="84"/>
    </row>
    <row r="89" spans="1:5" s="82" customFormat="1" ht="12.75">
      <c r="A89" s="83"/>
      <c r="E89" s="84"/>
    </row>
    <row r="90" spans="1:5" s="82" customFormat="1" ht="12.75">
      <c r="A90" s="83"/>
      <c r="E90" s="84"/>
    </row>
    <row r="91" spans="1:5" s="82" customFormat="1" ht="12.75">
      <c r="A91" s="83"/>
      <c r="E91" s="84"/>
    </row>
    <row r="92" spans="1:5" s="82" customFormat="1" ht="12.75">
      <c r="A92" s="83"/>
      <c r="E92" s="84"/>
    </row>
    <row r="93" spans="1:5" s="82" customFormat="1" ht="12.75">
      <c r="A93" s="83"/>
      <c r="E93" s="84"/>
    </row>
    <row r="94" spans="1:5" s="82" customFormat="1" ht="12.75">
      <c r="A94" s="83"/>
      <c r="E94" s="84"/>
    </row>
    <row r="95" spans="1:5" s="82" customFormat="1" ht="12.75">
      <c r="A95" s="83"/>
      <c r="E95" s="84"/>
    </row>
    <row r="96" spans="1:5" s="82" customFormat="1" ht="12.75">
      <c r="A96" s="83"/>
      <c r="E96" s="84"/>
    </row>
    <row r="97" spans="1:5" s="82" customFormat="1" ht="12.75">
      <c r="A97" s="83"/>
      <c r="E97" s="84"/>
    </row>
    <row r="98" spans="1:5" s="82" customFormat="1" ht="12.75">
      <c r="A98" s="83"/>
      <c r="E98" s="84"/>
    </row>
    <row r="99" spans="1:5" s="82" customFormat="1" ht="12.75">
      <c r="A99" s="83"/>
      <c r="E99" s="84"/>
    </row>
    <row r="100" spans="1:5" s="82" customFormat="1" ht="12.75">
      <c r="A100" s="83"/>
      <c r="E100" s="84"/>
    </row>
    <row r="101" spans="1:5" s="82" customFormat="1" ht="12.75">
      <c r="A101" s="83"/>
      <c r="E101" s="84"/>
    </row>
    <row r="102" spans="1:5" s="82" customFormat="1" ht="12.75">
      <c r="A102" s="83"/>
      <c r="E102" s="84"/>
    </row>
    <row r="103" spans="1:5" s="82" customFormat="1" ht="12.75">
      <c r="A103" s="83"/>
      <c r="E103" s="84"/>
    </row>
    <row r="104" spans="1:5" s="82" customFormat="1" ht="12.75">
      <c r="A104" s="83"/>
      <c r="E104" s="84"/>
    </row>
    <row r="105" spans="1:5" s="82" customFormat="1" ht="12.75">
      <c r="A105" s="83"/>
      <c r="E105" s="84"/>
    </row>
    <row r="106" spans="1:5" s="82" customFormat="1" ht="12.75">
      <c r="A106" s="83"/>
      <c r="E106" s="84"/>
    </row>
    <row r="107" spans="1:5" s="82" customFormat="1" ht="12.75">
      <c r="A107" s="83"/>
      <c r="E107" s="84"/>
    </row>
    <row r="108" spans="1:5" s="82" customFormat="1" ht="12.75">
      <c r="A108" s="83"/>
      <c r="E108" s="84"/>
    </row>
    <row r="109" spans="1:5" s="82" customFormat="1" ht="12.75">
      <c r="A109" s="83"/>
      <c r="E109" s="84"/>
    </row>
    <row r="110" spans="1:5" s="82" customFormat="1" ht="12.75">
      <c r="A110" s="83"/>
      <c r="E110" s="84"/>
    </row>
    <row r="111" spans="1:5" s="82" customFormat="1" ht="12.75">
      <c r="A111" s="83"/>
      <c r="E111" s="84"/>
    </row>
    <row r="112" spans="1:5" s="82" customFormat="1" ht="12.75">
      <c r="A112" s="83"/>
      <c r="E112" s="84"/>
    </row>
    <row r="113" spans="1:5" s="82" customFormat="1" ht="12.75">
      <c r="A113" s="83"/>
      <c r="E113" s="84"/>
    </row>
    <row r="114" spans="1:5" s="82" customFormat="1" ht="12.75">
      <c r="A114" s="83"/>
      <c r="E114" s="84"/>
    </row>
    <row r="115" spans="1:5" s="82" customFormat="1" ht="12.75">
      <c r="A115" s="83"/>
      <c r="E115" s="84"/>
    </row>
    <row r="116" spans="1:5" s="82" customFormat="1" ht="12.75">
      <c r="A116" s="83"/>
      <c r="E116" s="84"/>
    </row>
    <row r="117" spans="1:5" s="82" customFormat="1" ht="12.75">
      <c r="A117" s="83"/>
      <c r="E117" s="84"/>
    </row>
    <row r="118" spans="1:5" s="82" customFormat="1" ht="12.75">
      <c r="A118" s="83"/>
      <c r="E118" s="84"/>
    </row>
    <row r="119" spans="1:5" s="82" customFormat="1" ht="12.75">
      <c r="A119" s="83"/>
      <c r="E119" s="84"/>
    </row>
    <row r="120" spans="1:5" s="82" customFormat="1" ht="12.75">
      <c r="A120" s="83"/>
      <c r="E120" s="84"/>
    </row>
    <row r="121" spans="1:5" s="82" customFormat="1" ht="12.75">
      <c r="A121" s="83"/>
      <c r="E121" s="84"/>
    </row>
    <row r="122" spans="1:5" s="82" customFormat="1" ht="12.75">
      <c r="A122" s="83"/>
      <c r="E122" s="84"/>
    </row>
    <row r="123" spans="1:5" s="82" customFormat="1" ht="12.75">
      <c r="A123" s="83"/>
      <c r="E123" s="84"/>
    </row>
    <row r="124" spans="1:5" s="82" customFormat="1" ht="12.75">
      <c r="A124" s="83"/>
      <c r="E124" s="84"/>
    </row>
    <row r="125" spans="1:5" s="82" customFormat="1" ht="12.75">
      <c r="A125" s="83"/>
      <c r="E125" s="84"/>
    </row>
    <row r="126" spans="1:5" s="82" customFormat="1" ht="12.75">
      <c r="A126" s="83"/>
      <c r="E126" s="84"/>
    </row>
    <row r="127" spans="1:5" s="82" customFormat="1" ht="12.75">
      <c r="A127" s="83"/>
      <c r="E127" s="84"/>
    </row>
    <row r="128" spans="1:5" s="82" customFormat="1" ht="12.75">
      <c r="A128" s="83"/>
      <c r="E128" s="84"/>
    </row>
    <row r="129" spans="1:5" s="82" customFormat="1" ht="12.75">
      <c r="A129" s="83"/>
      <c r="E129" s="84"/>
    </row>
    <row r="130" spans="1:5" s="82" customFormat="1" ht="12.75">
      <c r="A130" s="83"/>
      <c r="E130" s="84"/>
    </row>
    <row r="131" spans="1:5" s="82" customFormat="1" ht="12.75">
      <c r="A131" s="83"/>
      <c r="E131" s="84"/>
    </row>
    <row r="132" spans="1:5" s="82" customFormat="1" ht="12.75">
      <c r="A132" s="83"/>
      <c r="E132" s="84"/>
    </row>
    <row r="133" spans="1:5" s="82" customFormat="1" ht="12.75">
      <c r="A133" s="83"/>
      <c r="E133" s="84"/>
    </row>
    <row r="134" spans="1:5" s="82" customFormat="1" ht="12.75">
      <c r="A134" s="83"/>
      <c r="E134" s="84"/>
    </row>
    <row r="135" spans="1:5" s="82" customFormat="1" ht="12.75">
      <c r="A135" s="83"/>
      <c r="E135" s="84"/>
    </row>
    <row r="136" spans="1:5" s="82" customFormat="1" ht="12.75">
      <c r="A136" s="83"/>
      <c r="E136" s="84"/>
    </row>
    <row r="137" spans="1:5" s="82" customFormat="1" ht="12.75">
      <c r="A137" s="83"/>
      <c r="E137" s="84"/>
    </row>
    <row r="138" spans="1:5" s="82" customFormat="1" ht="12.75">
      <c r="A138" s="83"/>
      <c r="E138" s="84"/>
    </row>
    <row r="139" spans="1:5" s="82" customFormat="1" ht="12.75">
      <c r="A139" s="83"/>
      <c r="E139" s="84"/>
    </row>
    <row r="140" spans="1:5" s="82" customFormat="1" ht="12.75">
      <c r="A140" s="83"/>
      <c r="E140" s="84"/>
    </row>
    <row r="141" spans="1:5" s="82" customFormat="1" ht="12.75">
      <c r="A141" s="83"/>
      <c r="E141" s="84"/>
    </row>
    <row r="142" spans="1:5" s="82" customFormat="1" ht="12.75">
      <c r="A142" s="83"/>
      <c r="E142" s="84"/>
    </row>
    <row r="143" spans="1:5" s="82" customFormat="1" ht="12.75">
      <c r="A143" s="83"/>
      <c r="E143" s="84"/>
    </row>
    <row r="144" spans="1:5" s="82" customFormat="1" ht="12.75">
      <c r="A144" s="83"/>
      <c r="E144" s="84"/>
    </row>
    <row r="145" spans="1:5" s="82" customFormat="1" ht="12.75">
      <c r="A145" s="83"/>
      <c r="E145" s="84"/>
    </row>
    <row r="146" spans="1:5" s="82" customFormat="1" ht="12.75">
      <c r="A146" s="83"/>
      <c r="E146" s="84"/>
    </row>
    <row r="147" spans="1:5" s="82" customFormat="1" ht="12.75">
      <c r="A147" s="83"/>
      <c r="E147" s="84"/>
    </row>
    <row r="148" spans="1:5" s="82" customFormat="1" ht="12.75">
      <c r="A148" s="83"/>
      <c r="E148" s="84"/>
    </row>
    <row r="149" spans="1:5" s="82" customFormat="1" ht="12.75">
      <c r="A149" s="83"/>
      <c r="E149" s="84"/>
    </row>
    <row r="150" spans="1:5" s="82" customFormat="1" ht="12.75">
      <c r="A150" s="83"/>
      <c r="E150" s="84"/>
    </row>
    <row r="151" spans="1:5" s="82" customFormat="1" ht="12.75">
      <c r="A151" s="83"/>
      <c r="E151" s="84"/>
    </row>
    <row r="152" spans="1:5" s="82" customFormat="1" ht="12.75">
      <c r="A152" s="83"/>
      <c r="E152" s="84"/>
    </row>
    <row r="153" spans="1:5" s="82" customFormat="1" ht="12.75">
      <c r="A153" s="83"/>
      <c r="E153" s="84"/>
    </row>
    <row r="154" spans="1:5" s="82" customFormat="1" ht="12.75">
      <c r="A154" s="83"/>
      <c r="E154" s="84"/>
    </row>
    <row r="155" spans="1:5" s="82" customFormat="1" ht="12.75">
      <c r="A155" s="83"/>
      <c r="E155" s="84"/>
    </row>
    <row r="156" spans="1:5" s="82" customFormat="1" ht="12.75">
      <c r="A156" s="83"/>
      <c r="E156" s="84"/>
    </row>
    <row r="157" spans="1:5" s="82" customFormat="1" ht="12.75">
      <c r="A157" s="83"/>
      <c r="E157" s="84"/>
    </row>
    <row r="158" spans="1:5" s="82" customFormat="1" ht="12.75">
      <c r="A158" s="83"/>
      <c r="E158" s="84"/>
    </row>
    <row r="159" spans="1:5" s="82" customFormat="1" ht="12.75">
      <c r="A159" s="83"/>
      <c r="E159" s="84"/>
    </row>
    <row r="160" spans="1:5" s="82" customFormat="1" ht="12.75">
      <c r="A160" s="83"/>
      <c r="E160" s="84"/>
    </row>
    <row r="161" spans="1:5" s="82" customFormat="1" ht="12.75">
      <c r="A161" s="83"/>
      <c r="E161" s="84"/>
    </row>
    <row r="162" spans="1:5" s="82" customFormat="1" ht="12.75">
      <c r="A162" s="83"/>
      <c r="E162" s="84"/>
    </row>
    <row r="163" spans="1:5" s="82" customFormat="1" ht="12.75">
      <c r="A163" s="83"/>
      <c r="E163" s="84"/>
    </row>
    <row r="164" spans="1:5" s="82" customFormat="1" ht="12.75">
      <c r="A164" s="83"/>
      <c r="E164" s="84"/>
    </row>
    <row r="165" spans="1:5" s="82" customFormat="1" ht="12.75">
      <c r="A165" s="83"/>
      <c r="E165" s="84"/>
    </row>
    <row r="166" spans="1:5" s="82" customFormat="1" ht="12.75">
      <c r="A166" s="83"/>
      <c r="E166" s="84"/>
    </row>
    <row r="167" spans="1:5" s="82" customFormat="1" ht="12.75">
      <c r="A167" s="83"/>
      <c r="E167" s="84"/>
    </row>
    <row r="168" spans="1:5" s="82" customFormat="1" ht="12.75">
      <c r="A168" s="83"/>
      <c r="E168" s="84"/>
    </row>
    <row r="169" spans="1:5" s="82" customFormat="1" ht="12.75">
      <c r="A169" s="83"/>
      <c r="E169" s="84"/>
    </row>
    <row r="170" spans="1:5" s="82" customFormat="1" ht="12.75">
      <c r="A170" s="83"/>
      <c r="E170" s="84"/>
    </row>
    <row r="171" spans="1:5" s="82" customFormat="1" ht="12.75">
      <c r="A171" s="83"/>
      <c r="E171" s="84"/>
    </row>
    <row r="172" spans="1:5" s="82" customFormat="1" ht="12.75">
      <c r="A172" s="83"/>
      <c r="E172" s="84"/>
    </row>
    <row r="173" spans="1:5" s="82" customFormat="1" ht="12.75">
      <c r="A173" s="83"/>
      <c r="E173" s="84"/>
    </row>
    <row r="174" spans="1:5" s="82" customFormat="1" ht="12.75">
      <c r="A174" s="83"/>
      <c r="E174" s="84"/>
    </row>
    <row r="175" spans="1:5" s="82" customFormat="1" ht="12.75">
      <c r="A175" s="83"/>
      <c r="E175" s="84"/>
    </row>
    <row r="176" spans="1:5" s="82" customFormat="1" ht="12.75">
      <c r="A176" s="83"/>
      <c r="E176" s="84"/>
    </row>
    <row r="177" spans="1:5" s="82" customFormat="1" ht="12.75">
      <c r="A177" s="83"/>
      <c r="E177" s="84"/>
    </row>
    <row r="178" spans="1:5" s="82" customFormat="1" ht="12.75">
      <c r="A178" s="83"/>
      <c r="E178" s="84"/>
    </row>
    <row r="179" spans="1:5" s="82" customFormat="1" ht="12.75">
      <c r="A179" s="83"/>
      <c r="E179" s="84"/>
    </row>
    <row r="180" spans="1:5" s="82" customFormat="1" ht="12.75">
      <c r="A180" s="83"/>
      <c r="E180" s="84"/>
    </row>
    <row r="181" spans="1:5" s="82" customFormat="1" ht="12.75">
      <c r="A181" s="83"/>
      <c r="E181" s="84"/>
    </row>
    <row r="182" spans="1:5" s="82" customFormat="1" ht="12.75">
      <c r="A182" s="83"/>
      <c r="E182" s="84"/>
    </row>
    <row r="183" spans="1:5" s="82" customFormat="1" ht="12.75">
      <c r="A183" s="83"/>
      <c r="E183" s="84"/>
    </row>
    <row r="184" spans="1:5" s="82" customFormat="1" ht="12.75">
      <c r="A184" s="83"/>
      <c r="E184" s="84"/>
    </row>
    <row r="185" spans="1:5" s="82" customFormat="1" ht="12.75">
      <c r="A185" s="83"/>
      <c r="E185" s="84"/>
    </row>
    <row r="186" spans="1:5" s="82" customFormat="1" ht="12.75">
      <c r="A186" s="83"/>
      <c r="E186" s="84"/>
    </row>
    <row r="187" spans="1:5" s="82" customFormat="1" ht="12.75">
      <c r="A187" s="83"/>
      <c r="E187" s="84"/>
    </row>
    <row r="188" spans="1:5" s="82" customFormat="1" ht="12.75">
      <c r="A188" s="83"/>
      <c r="E188" s="84"/>
    </row>
    <row r="189" spans="1:5" s="82" customFormat="1" ht="12.75">
      <c r="A189" s="83"/>
      <c r="E189" s="84"/>
    </row>
    <row r="190" spans="1:5" s="82" customFormat="1" ht="12.75">
      <c r="A190" s="83"/>
      <c r="E190" s="84"/>
    </row>
    <row r="191" spans="1:5" s="82" customFormat="1" ht="12.75">
      <c r="A191" s="83"/>
      <c r="E191" s="84"/>
    </row>
    <row r="192" spans="1:5" s="82" customFormat="1" ht="12.75">
      <c r="A192" s="83"/>
      <c r="E192" s="84"/>
    </row>
    <row r="193" spans="1:5" s="82" customFormat="1" ht="12.75">
      <c r="A193" s="83"/>
      <c r="E193" s="84"/>
    </row>
    <row r="194" spans="1:5" s="82" customFormat="1" ht="12.75">
      <c r="A194" s="83"/>
      <c r="E194" s="84"/>
    </row>
    <row r="195" spans="1:5" s="82" customFormat="1" ht="12.75">
      <c r="A195" s="83"/>
      <c r="E195" s="84"/>
    </row>
    <row r="196" spans="1:5" s="82" customFormat="1" ht="12.75">
      <c r="A196" s="83"/>
      <c r="E196" s="84"/>
    </row>
    <row r="197" spans="1:5" s="82" customFormat="1" ht="12.75">
      <c r="A197" s="83"/>
      <c r="E197" s="84"/>
    </row>
    <row r="198" spans="1:5" s="82" customFormat="1" ht="12.75">
      <c r="A198" s="83"/>
      <c r="E198" s="84"/>
    </row>
    <row r="199" spans="1:5" s="82" customFormat="1" ht="12.75">
      <c r="A199" s="83"/>
      <c r="E199" s="84"/>
    </row>
    <row r="200" spans="1:5" s="82" customFormat="1" ht="12.75">
      <c r="A200" s="83"/>
      <c r="E200" s="84"/>
    </row>
    <row r="201" spans="1:5" s="82" customFormat="1" ht="12.75">
      <c r="A201" s="83"/>
      <c r="E201" s="84"/>
    </row>
    <row r="202" spans="1:5" s="82" customFormat="1" ht="12.75">
      <c r="A202" s="83"/>
      <c r="E202" s="84"/>
    </row>
    <row r="203" spans="1:5" s="82" customFormat="1" ht="12.75">
      <c r="A203" s="83"/>
      <c r="E203" s="84"/>
    </row>
    <row r="204" spans="1:5" s="82" customFormat="1" ht="12.75">
      <c r="A204" s="83"/>
      <c r="E204" s="84"/>
    </row>
    <row r="205" spans="1:5" s="82" customFormat="1" ht="12.75">
      <c r="A205" s="83"/>
      <c r="E205" s="84"/>
    </row>
    <row r="206" spans="1:5" s="82" customFormat="1" ht="12.75">
      <c r="A206" s="83"/>
      <c r="E206" s="84"/>
    </row>
    <row r="207" spans="1:5" s="82" customFormat="1" ht="12.75">
      <c r="A207" s="83"/>
      <c r="E207" s="84"/>
    </row>
    <row r="208" spans="1:5" s="82" customFormat="1" ht="12.75">
      <c r="A208" s="83"/>
      <c r="E208" s="84"/>
    </row>
    <row r="209" spans="1:5" s="82" customFormat="1" ht="12.75">
      <c r="A209" s="83"/>
      <c r="E209" s="84"/>
    </row>
    <row r="210" spans="1:5" s="82" customFormat="1" ht="12.75">
      <c r="A210" s="83"/>
      <c r="E210" s="84"/>
    </row>
    <row r="211" spans="1:5" s="82" customFormat="1" ht="12.75">
      <c r="A211" s="83"/>
      <c r="E211" s="84"/>
    </row>
    <row r="212" spans="1:5" s="82" customFormat="1" ht="12.75">
      <c r="A212" s="83"/>
      <c r="E212" s="84"/>
    </row>
    <row r="213" spans="1:5" s="82" customFormat="1" ht="12.75">
      <c r="A213" s="83"/>
      <c r="E213" s="84"/>
    </row>
    <row r="214" spans="1:5" s="82" customFormat="1" ht="12.75">
      <c r="A214" s="83"/>
      <c r="E214" s="84"/>
    </row>
    <row r="215" spans="1:5" s="82" customFormat="1" ht="12.75">
      <c r="A215" s="83"/>
      <c r="E215" s="84"/>
    </row>
    <row r="216" spans="1:5" s="82" customFormat="1" ht="12.75">
      <c r="A216" s="83"/>
      <c r="E216" s="84"/>
    </row>
    <row r="217" spans="1:5" s="82" customFormat="1" ht="12.75">
      <c r="A217" s="83"/>
      <c r="E217" s="84"/>
    </row>
    <row r="218" spans="1:5" s="82" customFormat="1" ht="12.75">
      <c r="A218" s="83"/>
      <c r="E218" s="84"/>
    </row>
    <row r="219" spans="1:5" s="82" customFormat="1" ht="12.75">
      <c r="A219" s="83"/>
      <c r="E219" s="84"/>
    </row>
    <row r="220" spans="1:5" s="82" customFormat="1" ht="12.75">
      <c r="A220" s="83"/>
      <c r="E220" s="84"/>
    </row>
    <row r="221" spans="1:5" s="82" customFormat="1" ht="12.75">
      <c r="A221" s="83"/>
      <c r="E221" s="84"/>
    </row>
    <row r="222" spans="1:5" s="82" customFormat="1" ht="12.75">
      <c r="A222" s="83"/>
      <c r="E222" s="84"/>
    </row>
    <row r="223" spans="1:5" s="82" customFormat="1" ht="12.75">
      <c r="A223" s="83"/>
      <c r="E223" s="84"/>
    </row>
    <row r="224" spans="1:5" s="82" customFormat="1" ht="12.75">
      <c r="A224" s="83"/>
      <c r="E224" s="84"/>
    </row>
    <row r="225" spans="1:5" s="82" customFormat="1" ht="12.75">
      <c r="A225" s="83"/>
      <c r="E225" s="84"/>
    </row>
    <row r="226" spans="1:5" s="82" customFormat="1" ht="12.75">
      <c r="A226" s="83"/>
      <c r="E226" s="84"/>
    </row>
    <row r="227" spans="1:5" s="82" customFormat="1" ht="12.75">
      <c r="A227" s="83"/>
      <c r="E227" s="84"/>
    </row>
    <row r="228" spans="1:5" s="82" customFormat="1" ht="12.75">
      <c r="A228" s="83"/>
      <c r="E228" s="84"/>
    </row>
    <row r="229" spans="1:5" s="82" customFormat="1" ht="12.75">
      <c r="A229" s="83"/>
      <c r="E229" s="84"/>
    </row>
    <row r="230" spans="1:5" s="82" customFormat="1" ht="12.75">
      <c r="A230" s="83"/>
      <c r="E230" s="84"/>
    </row>
    <row r="231" spans="1:5" s="82" customFormat="1" ht="12.75">
      <c r="A231" s="83"/>
      <c r="E231" s="84"/>
    </row>
    <row r="232" spans="1:5" s="82" customFormat="1" ht="12.75">
      <c r="A232" s="83"/>
      <c r="E232" s="84"/>
    </row>
    <row r="233" spans="1:5" s="82" customFormat="1" ht="12.75">
      <c r="A233" s="83"/>
      <c r="E233" s="84"/>
    </row>
    <row r="234" spans="1:5" s="82" customFormat="1" ht="12.75">
      <c r="A234" s="83"/>
      <c r="E234" s="84"/>
    </row>
    <row r="235" spans="1:5" s="82" customFormat="1" ht="12.75">
      <c r="A235" s="83"/>
      <c r="E235" s="84"/>
    </row>
    <row r="236" spans="1:5" s="82" customFormat="1" ht="12.75">
      <c r="A236" s="83"/>
      <c r="E236" s="84"/>
    </row>
    <row r="237" spans="1:5" s="82" customFormat="1" ht="12.75">
      <c r="A237" s="83"/>
      <c r="E237" s="84"/>
    </row>
    <row r="238" spans="1:5" s="82" customFormat="1" ht="12.75">
      <c r="A238" s="83"/>
      <c r="E238" s="84"/>
    </row>
    <row r="239" spans="1:5" s="82" customFormat="1" ht="12.75">
      <c r="A239" s="83"/>
      <c r="E239" s="84"/>
    </row>
    <row r="240" spans="1:5" s="82" customFormat="1" ht="12.75">
      <c r="A240" s="83"/>
      <c r="E240" s="84"/>
    </row>
    <row r="241" spans="1:5" s="82" customFormat="1" ht="12.75">
      <c r="A241" s="83"/>
      <c r="E241" s="84"/>
    </row>
    <row r="242" spans="1:5" s="82" customFormat="1" ht="12.75">
      <c r="A242" s="83"/>
      <c r="E242" s="84"/>
    </row>
    <row r="243" spans="1:5" s="82" customFormat="1" ht="12.75">
      <c r="A243" s="83"/>
      <c r="E243" s="84"/>
    </row>
    <row r="244" spans="1:5" s="82" customFormat="1" ht="12.75">
      <c r="A244" s="83"/>
      <c r="E244" s="84"/>
    </row>
    <row r="245" spans="1:5" s="82" customFormat="1" ht="12.75">
      <c r="A245" s="83"/>
      <c r="E245" s="84"/>
    </row>
    <row r="246" spans="1:5" s="82" customFormat="1" ht="12.75">
      <c r="A246" s="83"/>
      <c r="E246" s="84"/>
    </row>
    <row r="247" spans="1:5" s="82" customFormat="1" ht="12.75">
      <c r="A247" s="83"/>
      <c r="E247" s="84"/>
    </row>
    <row r="248" spans="1:5" s="82" customFormat="1" ht="12.75">
      <c r="A248" s="83"/>
      <c r="E248" s="84"/>
    </row>
    <row r="249" spans="1:5" s="82" customFormat="1" ht="12.75">
      <c r="A249" s="83"/>
      <c r="E249" s="84"/>
    </row>
    <row r="250" spans="1:5" s="82" customFormat="1" ht="12.75">
      <c r="A250" s="83"/>
      <c r="E250" s="84"/>
    </row>
    <row r="251" spans="1:5" s="82" customFormat="1" ht="12.75">
      <c r="A251" s="83"/>
      <c r="E251" s="84"/>
    </row>
    <row r="252" spans="1:5" s="82" customFormat="1" ht="12.75">
      <c r="A252" s="83"/>
      <c r="E252" s="84"/>
    </row>
    <row r="253" spans="1:5" s="82" customFormat="1" ht="12.75">
      <c r="A253" s="83"/>
      <c r="E253" s="84"/>
    </row>
    <row r="254" spans="1:5" s="82" customFormat="1" ht="12.75">
      <c r="A254" s="83"/>
      <c r="E254" s="84"/>
    </row>
    <row r="255" spans="1:5" s="82" customFormat="1" ht="12.75">
      <c r="A255" s="83"/>
      <c r="E255" s="84"/>
    </row>
    <row r="256" spans="1:5" s="82" customFormat="1" ht="12.75">
      <c r="A256" s="83"/>
      <c r="E256" s="84"/>
    </row>
    <row r="257" spans="1:5" s="82" customFormat="1" ht="12.75">
      <c r="A257" s="83"/>
      <c r="E257" s="84"/>
    </row>
    <row r="258" spans="1:5" s="82" customFormat="1" ht="12.75">
      <c r="A258" s="83"/>
      <c r="E258" s="84"/>
    </row>
    <row r="259" spans="1:5" s="82" customFormat="1" ht="12.75">
      <c r="A259" s="83"/>
      <c r="E259" s="84"/>
    </row>
    <row r="260" spans="1:5" s="82" customFormat="1" ht="12.75">
      <c r="A260" s="83"/>
      <c r="E260" s="84"/>
    </row>
    <row r="261" spans="1:5" s="82" customFormat="1" ht="12.75">
      <c r="A261" s="83"/>
      <c r="E261" s="84"/>
    </row>
    <row r="262" spans="1:5" s="82" customFormat="1" ht="12.75">
      <c r="A262" s="83"/>
      <c r="E262" s="84"/>
    </row>
    <row r="263" spans="1:5" s="82" customFormat="1" ht="12.75">
      <c r="A263" s="83"/>
      <c r="E263" s="84"/>
    </row>
    <row r="264" spans="1:5" s="82" customFormat="1" ht="12.75">
      <c r="A264" s="83"/>
      <c r="E264" s="84"/>
    </row>
    <row r="265" spans="1:5" s="82" customFormat="1" ht="12.75">
      <c r="A265" s="83"/>
      <c r="E265" s="84"/>
    </row>
    <row r="266" spans="1:5" s="82" customFormat="1" ht="12.75">
      <c r="A266" s="83"/>
      <c r="E266" s="84"/>
    </row>
    <row r="267" spans="1:5" s="82" customFormat="1" ht="12.75">
      <c r="A267" s="83"/>
      <c r="E267" s="84"/>
    </row>
    <row r="268" spans="1:5" s="82" customFormat="1" ht="12.75">
      <c r="A268" s="83"/>
      <c r="E268" s="84"/>
    </row>
    <row r="269" spans="1:5" s="82" customFormat="1" ht="12.75">
      <c r="A269" s="83"/>
      <c r="E269" s="84"/>
    </row>
    <row r="270" spans="1:5" s="82" customFormat="1" ht="12.75">
      <c r="A270" s="83"/>
      <c r="E270" s="84"/>
    </row>
    <row r="271" spans="1:5" s="82" customFormat="1" ht="12.75">
      <c r="A271" s="83"/>
      <c r="E271" s="84"/>
    </row>
    <row r="272" spans="1:5" s="82" customFormat="1" ht="12.75">
      <c r="A272" s="83"/>
      <c r="E272" s="84"/>
    </row>
    <row r="273" spans="1:5" s="82" customFormat="1" ht="12.75">
      <c r="A273" s="83"/>
      <c r="E273" s="84"/>
    </row>
    <row r="274" spans="1:5" s="82" customFormat="1" ht="12.75">
      <c r="A274" s="83"/>
      <c r="E274" s="84"/>
    </row>
    <row r="275" spans="1:5" s="82" customFormat="1" ht="12.75">
      <c r="A275" s="83"/>
      <c r="E275" s="84"/>
    </row>
    <row r="276" spans="1:5" s="82" customFormat="1" ht="12.75">
      <c r="A276" s="83"/>
      <c r="E276" s="84"/>
    </row>
    <row r="277" spans="1:5" s="82" customFormat="1" ht="12.75">
      <c r="A277" s="83"/>
      <c r="E277" s="84"/>
    </row>
    <row r="278" spans="1:5" s="82" customFormat="1" ht="12.75">
      <c r="A278" s="83"/>
      <c r="E278" s="84"/>
    </row>
    <row r="279" spans="1:5" s="82" customFormat="1" ht="12.75">
      <c r="A279" s="83"/>
      <c r="E279" s="84"/>
    </row>
    <row r="280" spans="1:5" s="82" customFormat="1" ht="12.75">
      <c r="A280" s="83"/>
      <c r="E280" s="84"/>
    </row>
    <row r="281" spans="1:5" s="82" customFormat="1" ht="12.75">
      <c r="A281" s="83"/>
      <c r="E281" s="84"/>
    </row>
    <row r="282" spans="1:5" s="82" customFormat="1" ht="12.75">
      <c r="A282" s="83"/>
      <c r="E282" s="84"/>
    </row>
    <row r="283" spans="1:5" s="82" customFormat="1" ht="12.75">
      <c r="A283" s="83"/>
      <c r="E283" s="84"/>
    </row>
    <row r="284" spans="1:5" s="82" customFormat="1" ht="12.75">
      <c r="A284" s="83"/>
      <c r="E284" s="84"/>
    </row>
    <row r="285" spans="1:5" s="82" customFormat="1" ht="12.75">
      <c r="A285" s="83"/>
      <c r="E285" s="84"/>
    </row>
    <row r="286" spans="1:5" s="82" customFormat="1" ht="12.75">
      <c r="A286" s="83"/>
      <c r="E286" s="84"/>
    </row>
    <row r="287" spans="1:5" s="82" customFormat="1" ht="12.75">
      <c r="A287" s="83"/>
      <c r="E287" s="84"/>
    </row>
    <row r="288" spans="1:5" s="82" customFormat="1" ht="12.75">
      <c r="A288" s="83"/>
      <c r="E288" s="84"/>
    </row>
    <row r="289" spans="1:5" s="82" customFormat="1" ht="12.75">
      <c r="A289" s="83"/>
      <c r="E289" s="84"/>
    </row>
    <row r="290" spans="1:5" s="82" customFormat="1" ht="12.75">
      <c r="A290" s="83"/>
      <c r="E290" s="84"/>
    </row>
    <row r="291" spans="1:5" s="82" customFormat="1" ht="12.75">
      <c r="A291" s="83"/>
      <c r="E291" s="84"/>
    </row>
    <row r="292" spans="1:5" s="82" customFormat="1" ht="12.75">
      <c r="A292" s="83"/>
      <c r="E292" s="84"/>
    </row>
    <row r="293" spans="1:5" s="82" customFormat="1" ht="12.75">
      <c r="A293" s="83"/>
      <c r="E293" s="84"/>
    </row>
    <row r="294" spans="1:5" s="82" customFormat="1" ht="12.75">
      <c r="A294" s="83"/>
      <c r="E294" s="84"/>
    </row>
    <row r="295" spans="1:5" s="82" customFormat="1" ht="12.75">
      <c r="A295" s="83"/>
      <c r="E295" s="84"/>
    </row>
    <row r="296" spans="1:5" s="82" customFormat="1" ht="12.75">
      <c r="A296" s="83"/>
      <c r="E296" s="84"/>
    </row>
    <row r="297" spans="1:5" s="82" customFormat="1" ht="12.75">
      <c r="A297" s="83"/>
      <c r="E297" s="84"/>
    </row>
    <row r="298" spans="1:5" s="82" customFormat="1" ht="12.75">
      <c r="A298" s="83"/>
      <c r="E298" s="84"/>
    </row>
    <row r="299" spans="1:5" s="82" customFormat="1" ht="12.75">
      <c r="A299" s="83"/>
      <c r="E299" s="84"/>
    </row>
    <row r="300" spans="1:5" s="82" customFormat="1" ht="12.75">
      <c r="A300" s="83"/>
      <c r="E300" s="84"/>
    </row>
    <row r="301" spans="1:5" s="82" customFormat="1" ht="12.75">
      <c r="A301" s="83"/>
      <c r="E301" s="84"/>
    </row>
    <row r="302" spans="1:5" s="82" customFormat="1" ht="12.75">
      <c r="A302" s="83"/>
      <c r="E302" s="84"/>
    </row>
    <row r="303" spans="1:5" s="82" customFormat="1" ht="12.75">
      <c r="A303" s="83"/>
      <c r="E303" s="84"/>
    </row>
    <row r="304" spans="1:5" s="82" customFormat="1" ht="12.75">
      <c r="A304" s="83"/>
      <c r="E304" s="84"/>
    </row>
    <row r="305" spans="1:5" s="82" customFormat="1" ht="12.75">
      <c r="A305" s="83"/>
      <c r="E305" s="84"/>
    </row>
    <row r="306" spans="1:5" s="82" customFormat="1" ht="12.75">
      <c r="A306" s="83"/>
      <c r="E306" s="84"/>
    </row>
    <row r="307" spans="1:5" s="82" customFormat="1" ht="12.75">
      <c r="A307" s="83"/>
      <c r="E307" s="84"/>
    </row>
    <row r="308" spans="1:5" s="82" customFormat="1" ht="12.75">
      <c r="A308" s="83"/>
      <c r="E308" s="84"/>
    </row>
    <row r="309" spans="1:5" s="82" customFormat="1" ht="12.75">
      <c r="A309" s="83"/>
      <c r="E309" s="84"/>
    </row>
    <row r="310" spans="1:5" s="82" customFormat="1" ht="12.75">
      <c r="A310" s="83"/>
      <c r="E310" s="84"/>
    </row>
    <row r="311" spans="1:5" s="82" customFormat="1" ht="12.75">
      <c r="A311" s="83"/>
      <c r="E311" s="84"/>
    </row>
    <row r="312" spans="1:5" s="82" customFormat="1" ht="12.75">
      <c r="A312" s="83"/>
      <c r="E312" s="84"/>
    </row>
    <row r="313" spans="1:5" s="82" customFormat="1" ht="12.75">
      <c r="A313" s="83"/>
      <c r="E313" s="84"/>
    </row>
    <row r="314" spans="1:5" s="82" customFormat="1" ht="12.75">
      <c r="A314" s="83"/>
      <c r="E314" s="84"/>
    </row>
    <row r="315" spans="1:5" s="82" customFormat="1" ht="12.75">
      <c r="A315" s="83"/>
      <c r="E315" s="84"/>
    </row>
    <row r="316" spans="1:5" s="82" customFormat="1" ht="12.75">
      <c r="A316" s="83"/>
      <c r="E316" s="84"/>
    </row>
    <row r="317" spans="1:5" s="82" customFormat="1" ht="12.75">
      <c r="A317" s="83"/>
      <c r="E317" s="84"/>
    </row>
    <row r="318" spans="1:5" s="82" customFormat="1" ht="12.75">
      <c r="A318" s="83"/>
      <c r="E318" s="84"/>
    </row>
    <row r="319" spans="1:5" s="82" customFormat="1" ht="12.75">
      <c r="A319" s="83"/>
      <c r="E319" s="84"/>
    </row>
    <row r="320" spans="1:5" s="82" customFormat="1" ht="12.75">
      <c r="A320" s="83"/>
      <c r="E320" s="84"/>
    </row>
    <row r="321" spans="1:5" s="82" customFormat="1" ht="12.75">
      <c r="A321" s="83"/>
      <c r="E321" s="84"/>
    </row>
    <row r="322" spans="1:5" s="82" customFormat="1" ht="12.75">
      <c r="A322" s="83"/>
      <c r="E322" s="84"/>
    </row>
    <row r="323" spans="1:5" s="82" customFormat="1" ht="12.75">
      <c r="A323" s="83"/>
      <c r="E323" s="84"/>
    </row>
    <row r="324" spans="1:5" s="82" customFormat="1" ht="12.75">
      <c r="A324" s="83"/>
      <c r="E324" s="84"/>
    </row>
    <row r="325" spans="1:5" s="82" customFormat="1" ht="12.75">
      <c r="A325" s="83"/>
      <c r="E325" s="84"/>
    </row>
    <row r="326" spans="1:5" s="82" customFormat="1" ht="12.75">
      <c r="A326" s="83"/>
      <c r="E326" s="84"/>
    </row>
    <row r="327" spans="1:5" s="82" customFormat="1" ht="12.75">
      <c r="A327" s="83"/>
      <c r="E327" s="84"/>
    </row>
    <row r="328" spans="1:5" s="82" customFormat="1" ht="12.75">
      <c r="A328" s="83"/>
      <c r="E328" s="84"/>
    </row>
    <row r="329" spans="1:5" s="82" customFormat="1" ht="12.75">
      <c r="A329" s="83"/>
      <c r="E329" s="84"/>
    </row>
    <row r="330" spans="1:5" s="82" customFormat="1" ht="12.75">
      <c r="A330" s="83"/>
      <c r="E330" s="84"/>
    </row>
    <row r="331" spans="1:5" s="82" customFormat="1" ht="12.75">
      <c r="A331" s="83"/>
      <c r="E331" s="84"/>
    </row>
    <row r="332" spans="1:5" s="82" customFormat="1" ht="12.75">
      <c r="A332" s="83"/>
      <c r="E332" s="84"/>
    </row>
    <row r="333" spans="1:5" s="82" customFormat="1" ht="12.75">
      <c r="A333" s="83"/>
      <c r="E333" s="84"/>
    </row>
    <row r="334" spans="1:5" s="82" customFormat="1" ht="12.75">
      <c r="A334" s="83"/>
      <c r="E334" s="84"/>
    </row>
    <row r="335" spans="1:5" s="82" customFormat="1" ht="12.75">
      <c r="A335" s="83"/>
      <c r="E335" s="84"/>
    </row>
    <row r="336" spans="1:5" s="82" customFormat="1" ht="12.75">
      <c r="A336" s="83"/>
      <c r="E336" s="84"/>
    </row>
    <row r="337" spans="1:5" s="82" customFormat="1" ht="12.75">
      <c r="A337" s="83"/>
      <c r="E337" s="84"/>
    </row>
    <row r="338" spans="1:5" s="82" customFormat="1" ht="12.75">
      <c r="A338" s="83"/>
      <c r="E338" s="84"/>
    </row>
    <row r="339" spans="1:5" s="82" customFormat="1" ht="12.75">
      <c r="A339" s="83"/>
      <c r="E339" s="84"/>
    </row>
    <row r="340" spans="1:5" s="82" customFormat="1" ht="12.75">
      <c r="A340" s="83"/>
      <c r="E340" s="84"/>
    </row>
    <row r="341" spans="1:5" s="82" customFormat="1" ht="12.75">
      <c r="A341" s="83"/>
      <c r="E341" s="84"/>
    </row>
    <row r="342" spans="1:5" s="82" customFormat="1" ht="12.75">
      <c r="A342" s="83"/>
      <c r="E342" s="84"/>
    </row>
    <row r="343" spans="1:5" s="82" customFormat="1" ht="12.75">
      <c r="A343" s="83"/>
      <c r="E343" s="84"/>
    </row>
    <row r="344" spans="1:5" s="82" customFormat="1" ht="12.75">
      <c r="A344" s="83"/>
      <c r="E344" s="84"/>
    </row>
    <row r="345" spans="1:5" s="82" customFormat="1" ht="12.75">
      <c r="A345" s="83"/>
      <c r="E345" s="84"/>
    </row>
    <row r="346" spans="1:5" s="82" customFormat="1" ht="12.75">
      <c r="A346" s="83"/>
      <c r="E346" s="84"/>
    </row>
    <row r="347" spans="1:5" s="82" customFormat="1" ht="12.75">
      <c r="A347" s="83"/>
      <c r="E347" s="84"/>
    </row>
    <row r="348" spans="1:5" s="82" customFormat="1" ht="12.75">
      <c r="A348" s="83"/>
      <c r="E348" s="84"/>
    </row>
    <row r="349" spans="1:5" s="82" customFormat="1" ht="12.75">
      <c r="A349" s="83"/>
      <c r="E349" s="84"/>
    </row>
    <row r="350" spans="1:5" s="82" customFormat="1" ht="12.75">
      <c r="A350" s="83"/>
      <c r="E350" s="84"/>
    </row>
    <row r="351" spans="1:5" s="82" customFormat="1" ht="12.75">
      <c r="A351" s="83"/>
      <c r="E351" s="84"/>
    </row>
    <row r="352" spans="1:5" s="82" customFormat="1" ht="12.75">
      <c r="A352" s="83"/>
      <c r="E352" s="84"/>
    </row>
    <row r="353" spans="1:5" s="82" customFormat="1" ht="12.75">
      <c r="A353" s="83"/>
      <c r="E353" s="84"/>
    </row>
    <row r="354" spans="1:5" s="82" customFormat="1" ht="12.75">
      <c r="A354" s="83"/>
      <c r="E354" s="84"/>
    </row>
    <row r="355" spans="1:5" s="82" customFormat="1" ht="12.75">
      <c r="A355" s="83"/>
      <c r="E355" s="84"/>
    </row>
    <row r="356" spans="1:5" s="82" customFormat="1" ht="12.75">
      <c r="A356" s="83"/>
      <c r="E356" s="84"/>
    </row>
    <row r="357" spans="1:5" s="82" customFormat="1" ht="12.75">
      <c r="A357" s="83"/>
      <c r="E357" s="84"/>
    </row>
    <row r="358" spans="1:5" s="82" customFormat="1" ht="12.75">
      <c r="A358" s="83"/>
      <c r="E358" s="84"/>
    </row>
    <row r="359" spans="1:5" s="82" customFormat="1" ht="12.75">
      <c r="A359" s="83"/>
      <c r="E359" s="84"/>
    </row>
    <row r="360" spans="1:5" s="82" customFormat="1" ht="12.75">
      <c r="A360" s="83"/>
      <c r="E360" s="84"/>
    </row>
    <row r="361" spans="1:5" s="82" customFormat="1" ht="12.75">
      <c r="A361" s="83"/>
      <c r="E361" s="84"/>
    </row>
    <row r="362" spans="1:5" s="82" customFormat="1" ht="12.75">
      <c r="A362" s="83"/>
      <c r="E362" s="84"/>
    </row>
    <row r="363" spans="1:5" s="82" customFormat="1" ht="12.75">
      <c r="A363" s="83"/>
      <c r="E363" s="84"/>
    </row>
    <row r="364" spans="1:5" s="82" customFormat="1" ht="12.75">
      <c r="A364" s="83"/>
      <c r="E364" s="84"/>
    </row>
    <row r="365" spans="1:5" s="82" customFormat="1" ht="12.75">
      <c r="A365" s="83"/>
      <c r="E365" s="84"/>
    </row>
    <row r="366" spans="1:5" s="82" customFormat="1" ht="12.75">
      <c r="A366" s="83"/>
      <c r="E366" s="84"/>
    </row>
    <row r="367" spans="1:5" s="82" customFormat="1" ht="12.75">
      <c r="A367" s="83"/>
      <c r="E367" s="84"/>
    </row>
    <row r="368" spans="1:5" s="82" customFormat="1" ht="12.75">
      <c r="A368" s="83"/>
      <c r="E368" s="84"/>
    </row>
    <row r="369" spans="1:5" s="82" customFormat="1" ht="12.75">
      <c r="A369" s="83"/>
      <c r="E369" s="84"/>
    </row>
    <row r="370" spans="1:5" s="82" customFormat="1" ht="12.75">
      <c r="A370" s="83"/>
      <c r="E370" s="84"/>
    </row>
    <row r="371" spans="1:5" s="82" customFormat="1" ht="12.75">
      <c r="A371" s="83"/>
      <c r="E371" s="84"/>
    </row>
    <row r="372" spans="1:5" s="82" customFormat="1" ht="12.75">
      <c r="A372" s="83"/>
      <c r="E372" s="84"/>
    </row>
    <row r="373" spans="1:5" s="82" customFormat="1" ht="12.75">
      <c r="A373" s="83"/>
      <c r="E373" s="84"/>
    </row>
    <row r="374" spans="1:5" s="82" customFormat="1" ht="12.75">
      <c r="A374" s="83"/>
      <c r="E374" s="84"/>
    </row>
    <row r="375" spans="1:5" s="82" customFormat="1" ht="12.75">
      <c r="A375" s="83"/>
      <c r="E375" s="84"/>
    </row>
    <row r="376" spans="1:5" s="82" customFormat="1" ht="12.75">
      <c r="A376" s="83"/>
      <c r="E376" s="84"/>
    </row>
    <row r="377" spans="1:5" s="82" customFormat="1" ht="12.75">
      <c r="A377" s="83"/>
      <c r="E377" s="84"/>
    </row>
    <row r="378" spans="1:5" s="82" customFormat="1" ht="12.75">
      <c r="A378" s="83"/>
      <c r="E378" s="84"/>
    </row>
    <row r="379" spans="1:5" s="82" customFormat="1" ht="12.75">
      <c r="A379" s="83"/>
      <c r="E379" s="84"/>
    </row>
    <row r="380" spans="1:5" s="82" customFormat="1" ht="12.75">
      <c r="A380" s="83"/>
      <c r="E380" s="84"/>
    </row>
    <row r="381" spans="1:5" s="82" customFormat="1" ht="12.75">
      <c r="A381" s="83"/>
      <c r="E381" s="84"/>
    </row>
    <row r="382" spans="1:5" s="82" customFormat="1" ht="12.75">
      <c r="A382" s="83"/>
      <c r="E382" s="84"/>
    </row>
    <row r="383" spans="1:5" s="82" customFormat="1" ht="12.75">
      <c r="A383" s="83"/>
      <c r="E383" s="84"/>
    </row>
    <row r="384" spans="1:5" s="82" customFormat="1" ht="12.75">
      <c r="A384" s="83"/>
      <c r="E384" s="84"/>
    </row>
    <row r="385" spans="1:5" s="82" customFormat="1" ht="12.75">
      <c r="A385" s="83"/>
      <c r="E385" s="84"/>
    </row>
    <row r="386" spans="1:5" s="82" customFormat="1" ht="12.75">
      <c r="A386" s="83"/>
      <c r="E386" s="84"/>
    </row>
    <row r="387" spans="1:5" s="82" customFormat="1" ht="12.75">
      <c r="A387" s="83"/>
      <c r="E387" s="84"/>
    </row>
    <row r="388" spans="1:5" s="82" customFormat="1" ht="12.75">
      <c r="A388" s="83"/>
      <c r="E388" s="84"/>
    </row>
    <row r="389" spans="1:5" s="82" customFormat="1" ht="12.75">
      <c r="A389" s="83"/>
      <c r="E389" s="84"/>
    </row>
    <row r="390" spans="1:5" s="82" customFormat="1" ht="12.75">
      <c r="A390" s="83"/>
      <c r="E390" s="84"/>
    </row>
    <row r="391" spans="1:5" s="82" customFormat="1" ht="12.75">
      <c r="A391" s="83"/>
      <c r="E391" s="84"/>
    </row>
    <row r="392" spans="1:5" s="82" customFormat="1" ht="12.75">
      <c r="A392" s="83"/>
      <c r="E392" s="84"/>
    </row>
    <row r="393" spans="1:5" s="82" customFormat="1" ht="12.75">
      <c r="A393" s="83"/>
      <c r="E393" s="84"/>
    </row>
    <row r="394" spans="1:5" s="82" customFormat="1" ht="12.75">
      <c r="A394" s="83"/>
      <c r="E394" s="84"/>
    </row>
    <row r="395" spans="1:5" s="82" customFormat="1" ht="12.75">
      <c r="A395" s="83"/>
      <c r="E395" s="84"/>
    </row>
    <row r="396" spans="1:5" s="82" customFormat="1" ht="12.75">
      <c r="A396" s="83"/>
      <c r="E396" s="84"/>
    </row>
    <row r="397" spans="1:5" s="82" customFormat="1" ht="12.75">
      <c r="A397" s="83"/>
      <c r="E397" s="84"/>
    </row>
    <row r="398" spans="1:5" s="82" customFormat="1" ht="12.75">
      <c r="A398" s="83"/>
      <c r="E398" s="84"/>
    </row>
    <row r="399" spans="1:5" s="82" customFormat="1" ht="12.75">
      <c r="A399" s="83"/>
      <c r="E399" s="84"/>
    </row>
    <row r="400" spans="1:5" s="82" customFormat="1" ht="12.75">
      <c r="A400" s="83"/>
      <c r="E400" s="84"/>
    </row>
    <row r="401" spans="1:5" s="82" customFormat="1" ht="12.75">
      <c r="A401" s="83"/>
      <c r="E401" s="84"/>
    </row>
    <row r="402" spans="1:5" s="82" customFormat="1" ht="12.75">
      <c r="A402" s="83"/>
      <c r="E402" s="84"/>
    </row>
    <row r="403" spans="1:5" s="82" customFormat="1" ht="12.75">
      <c r="A403" s="83"/>
      <c r="E403" s="84"/>
    </row>
    <row r="404" spans="1:5" s="82" customFormat="1" ht="12.75">
      <c r="A404" s="83"/>
      <c r="E404" s="84"/>
    </row>
    <row r="405" spans="1:5" s="82" customFormat="1" ht="12.75">
      <c r="A405" s="83"/>
      <c r="E405" s="84"/>
    </row>
    <row r="406" spans="1:5" s="82" customFormat="1" ht="12.75">
      <c r="A406" s="83"/>
      <c r="E406" s="84"/>
    </row>
    <row r="407" spans="1:5" s="82" customFormat="1" ht="12.75">
      <c r="A407" s="83"/>
      <c r="E407" s="84"/>
    </row>
    <row r="408" spans="1:5" s="82" customFormat="1" ht="12.75">
      <c r="A408" s="83"/>
      <c r="E408" s="84"/>
    </row>
    <row r="409" spans="1:5" s="82" customFormat="1" ht="12.75">
      <c r="A409" s="83"/>
      <c r="E409" s="84"/>
    </row>
    <row r="410" spans="1:5" s="82" customFormat="1" ht="12.75">
      <c r="A410" s="83"/>
      <c r="E410" s="84"/>
    </row>
    <row r="411" spans="1:5" s="82" customFormat="1" ht="12.75">
      <c r="A411" s="83"/>
      <c r="E411" s="84"/>
    </row>
    <row r="412" spans="1:5" s="82" customFormat="1" ht="12.75">
      <c r="A412" s="83"/>
      <c r="E412" s="84"/>
    </row>
    <row r="413" spans="1:5" s="82" customFormat="1" ht="12.75">
      <c r="A413" s="83"/>
      <c r="E413" s="84"/>
    </row>
    <row r="414" spans="1:5" s="82" customFormat="1" ht="12.75">
      <c r="A414" s="83"/>
      <c r="E414" s="84"/>
    </row>
    <row r="415" spans="1:5" s="82" customFormat="1" ht="12.75">
      <c r="A415" s="83"/>
      <c r="E415" s="84"/>
    </row>
    <row r="416" spans="1:5" s="82" customFormat="1" ht="12.75">
      <c r="A416" s="83"/>
      <c r="E416" s="84"/>
    </row>
    <row r="417" spans="1:5" s="82" customFormat="1" ht="12.75">
      <c r="A417" s="83"/>
      <c r="E417" s="84"/>
    </row>
    <row r="418" spans="1:5" s="82" customFormat="1" ht="12.75">
      <c r="A418" s="83"/>
      <c r="E418" s="84"/>
    </row>
    <row r="419" spans="1:5" s="82" customFormat="1" ht="12.75">
      <c r="A419" s="83"/>
      <c r="E419" s="84"/>
    </row>
    <row r="420" spans="1:5" s="82" customFormat="1" ht="12.75">
      <c r="A420" s="83"/>
      <c r="E420" s="84"/>
    </row>
    <row r="421" spans="1:5" s="82" customFormat="1" ht="12.75">
      <c r="A421" s="83"/>
      <c r="E421" s="84"/>
    </row>
    <row r="422" spans="1:5" s="82" customFormat="1" ht="12.75">
      <c r="A422" s="83"/>
      <c r="E422" s="84"/>
    </row>
    <row r="423" spans="1:5" s="82" customFormat="1" ht="12.75">
      <c r="A423" s="83"/>
      <c r="E423" s="84"/>
    </row>
    <row r="424" spans="1:5" s="82" customFormat="1" ht="12.75">
      <c r="A424" s="83"/>
      <c r="E424" s="84"/>
    </row>
    <row r="425" spans="1:5" s="82" customFormat="1" ht="12.75">
      <c r="A425" s="83"/>
      <c r="E425" s="84"/>
    </row>
    <row r="426" spans="1:5" s="82" customFormat="1" ht="12.75">
      <c r="A426" s="83"/>
      <c r="E426" s="84"/>
    </row>
    <row r="427" spans="1:5" s="82" customFormat="1" ht="12.75">
      <c r="A427" s="83"/>
      <c r="E427" s="84"/>
    </row>
    <row r="428" spans="1:5" s="82" customFormat="1" ht="12.75">
      <c r="A428" s="83"/>
      <c r="E428" s="84"/>
    </row>
    <row r="429" spans="1:5" s="82" customFormat="1" ht="12.75">
      <c r="A429" s="83"/>
      <c r="E429" s="84"/>
    </row>
    <row r="430" spans="1:5" s="82" customFormat="1" ht="12.75">
      <c r="A430" s="83"/>
      <c r="E430" s="84"/>
    </row>
    <row r="431" spans="1:5" s="82" customFormat="1" ht="12.75">
      <c r="A431" s="83"/>
      <c r="E431" s="84"/>
    </row>
    <row r="432" spans="1:5" s="82" customFormat="1" ht="12.75">
      <c r="A432" s="83"/>
      <c r="E432" s="84"/>
    </row>
    <row r="433" spans="1:5" s="82" customFormat="1" ht="12.75">
      <c r="A433" s="83"/>
      <c r="E433" s="84"/>
    </row>
    <row r="434" spans="1:5" s="82" customFormat="1" ht="12.75">
      <c r="A434" s="83"/>
      <c r="E434" s="84"/>
    </row>
    <row r="435" spans="1:5" s="82" customFormat="1" ht="12.75">
      <c r="A435" s="83"/>
      <c r="E435" s="84"/>
    </row>
    <row r="436" spans="1:5" s="82" customFormat="1" ht="12.75">
      <c r="A436" s="83"/>
      <c r="E436" s="84"/>
    </row>
    <row r="437" spans="1:5" s="82" customFormat="1" ht="12.75">
      <c r="A437" s="83"/>
      <c r="E437" s="84"/>
    </row>
    <row r="438" spans="1:5" s="82" customFormat="1" ht="12.75">
      <c r="A438" s="83"/>
      <c r="E438" s="84"/>
    </row>
  </sheetData>
  <hyperlinks>
    <hyperlink ref="E2" location="'Ambito Nord Orientale'!A8" display="'Ambito Nord Orientale'!A8"/>
    <hyperlink ref="E14" location="'Ambito Nord Orientale'!A23" display="'Ambito Nord Orientale'!A23"/>
    <hyperlink ref="E15" location="'Ambito Nord Orientale'!A38" display="'Ambito Nord Orientale'!A38"/>
    <hyperlink ref="E17" location="'Ambito Nord Orientale'!A53" display="'Ambito Nord Orientale'!A53"/>
    <hyperlink ref="E20" location="'Ambito Nord Orientale'!A68" display="'Ambito Nord Orientale'!A68"/>
    <hyperlink ref="E21" location="'Ambito Nord Orientale'!A83" display="'Ambito Nord Orientale'!A83"/>
    <hyperlink ref="E22" location="'Ambito Nord Orientale'!A83" display="'Ambito Nord Orientale'!A83"/>
    <hyperlink ref="E23" location="'Ambito Nord Orientale'!A83" display="'Ambito Nord Orientale'!A83"/>
    <hyperlink ref="E24" location="'Ambito Nord Orientale'!A83" display="'Ambito Nord Orientale'!A83"/>
    <hyperlink ref="E25" location="'Ambito Nord Orientale'!A83" display="'Ambito Nord Orientale'!A83"/>
    <hyperlink ref="E16" location="'Ambito Nord Orientale'!A38" display="'Ambito Nord Orientale'!A38"/>
    <hyperlink ref="E3" location="'Ambito Nord Orientale'!A8" display="'Ambito Nord Orientale'!A8"/>
    <hyperlink ref="E4" location="'Ambito Nord Orientale'!A8" display="'Ambito Nord Orientale'!A8"/>
    <hyperlink ref="E5" location="'Ambito Nord Orientale'!A8" display="'Ambito Nord Orientale'!A8"/>
    <hyperlink ref="E6" location="'Ambito Nord Orientale'!A8" display="'Ambito Nord Orientale'!A8"/>
    <hyperlink ref="E7" location="'Ambito Nord Orientale'!A8" display="'Ambito Nord Orientale'!A8"/>
    <hyperlink ref="E8" location="'Ambito Nord Orientale'!A8" display="'Ambito Nord Orientale'!A8"/>
    <hyperlink ref="E9" location="'Ambito Nord Orientale'!A8" display="'Ambito Nord Orientale'!A8"/>
    <hyperlink ref="E10" location="'Ambito Nord Orientale'!A8" display="'Ambito Nord Orientale'!A8"/>
    <hyperlink ref="E11" location="'Ambito Nord Orientale'!A8" display="'Ambito Nord Orientale'!A8"/>
    <hyperlink ref="E12" location="'Ambito Nord Orientale'!A8" display="'Ambito Nord Orientale'!A8"/>
    <hyperlink ref="E13" location="'Ambito Nord Orientale'!A8" display="'Ambito Nord Orientale'!A8"/>
    <hyperlink ref="E26" location="'Ambito Nord Orientale'!A98" display="'Ambito Nord Orientale'!A98"/>
    <hyperlink ref="E18" location="'Ambito Nord Orientale'!A53" display="'Ambito Nord Orientale'!A53"/>
    <hyperlink ref="E19" location="'Ambito Nord Orientale'!A53" display="'Ambito Nord Orientale'!A53"/>
    <hyperlink ref="E27" location="'Ambito Nord Orientale'!A98" display="'Ambito Nord Orientale'!A98"/>
    <hyperlink ref="E28" location="'Ambito Nord Orientale'!A98" display="'Ambito Nord Orientale'!A98"/>
    <hyperlink ref="E29" location="'Ambito Nord Orientale'!A143" display="'Ambito Nord Orientale'!A143"/>
    <hyperlink ref="E30" location="'Ambito Nord Orientale'!A143" display="'Ambito Nord Orientale'!A143"/>
    <hyperlink ref="E31" location="'Ambito Nord Orientale'!A8" display="'Ambito Nord Orientale'!A8"/>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39"/>
  <sheetViews>
    <sheetView zoomScale="90" zoomScaleNormal="90" workbookViewId="0" topLeftCell="A1">
      <pane xSplit="1" topLeftCell="B1" activePane="topRight" state="frozen"/>
      <selection pane="topRight" activeCell="AA36" sqref="AA36"/>
    </sheetView>
  </sheetViews>
  <sheetFormatPr defaultColWidth="9.140625" defaultRowHeight="12.75" outlineLevelCol="1"/>
  <cols>
    <col min="1" max="1" width="25.7109375" style="1" customWidth="1"/>
    <col min="2" max="7" width="8.7109375" style="1" customWidth="1" outlineLevel="1"/>
    <col min="8" max="8" width="12.7109375" style="1" customWidth="1"/>
    <col min="9" max="9" width="9.57421875" style="1" customWidth="1" outlineLevel="1"/>
    <col min="10" max="11" width="9.57421875" style="146" customWidth="1" outlineLevel="1"/>
    <col min="12" max="12" width="8.7109375" style="1" customWidth="1" outlineLevel="1"/>
    <col min="13" max="13" width="11.421875" style="146" customWidth="1" outlineLevel="1"/>
    <col min="14" max="14" width="8.7109375" style="146" customWidth="1" outlineLevel="1"/>
    <col min="15" max="23" width="8.7109375" style="1" customWidth="1" outlineLevel="1"/>
    <col min="24" max="25" width="12.7109375" style="1" customWidth="1"/>
    <col min="26" max="26" width="8.00390625" style="30" bestFit="1" customWidth="1"/>
    <col min="27" max="32" width="8.7109375" style="30" customWidth="1" outlineLevel="1"/>
    <col min="33" max="33" width="12.7109375" style="3" customWidth="1"/>
    <col min="34" max="34" width="8.7109375" style="3" customWidth="1" outlineLevel="1"/>
    <col min="35" max="35" width="10.421875" style="161" customWidth="1" outlineLevel="1"/>
    <col min="36" max="36" width="8.8515625" style="161" customWidth="1" outlineLevel="1"/>
    <col min="37" max="37" width="8.7109375" style="3" customWidth="1" outlineLevel="1"/>
    <col min="38" max="38" width="10.28125" style="161" customWidth="1" outlineLevel="1"/>
    <col min="39" max="39" width="8.7109375" style="161" customWidth="1" outlineLevel="1"/>
    <col min="40" max="48" width="8.7109375" style="3" customWidth="1" outlineLevel="1"/>
    <col min="49" max="50" width="12.7109375" style="1" customWidth="1"/>
    <col min="51" max="51" width="9.421875" style="1" bestFit="1" customWidth="1"/>
    <col min="52" max="52" width="9.140625" style="70" customWidth="1"/>
    <col min="53" max="16384" width="9.140625" style="1" customWidth="1"/>
  </cols>
  <sheetData>
    <row r="1" ht="12.75">
      <c r="A1" s="1" t="s">
        <v>22</v>
      </c>
    </row>
    <row r="2" spans="1:7" ht="15" customHeight="1">
      <c r="A2" s="15" t="s">
        <v>35</v>
      </c>
      <c r="B2" s="15"/>
      <c r="C2" s="15"/>
      <c r="D2" s="15"/>
      <c r="E2" s="15"/>
      <c r="F2" s="15"/>
      <c r="G2" s="15"/>
    </row>
    <row r="3" spans="1:7" ht="12.75" customHeight="1">
      <c r="A3" s="22" t="s">
        <v>17</v>
      </c>
      <c r="B3" s="22"/>
      <c r="C3" s="22"/>
      <c r="D3" s="22"/>
      <c r="E3" s="22"/>
      <c r="F3" s="22"/>
      <c r="G3" s="22"/>
    </row>
    <row r="4" spans="1:7" ht="12.75" customHeight="1">
      <c r="A4" s="22"/>
      <c r="B4" s="22"/>
      <c r="C4" s="22"/>
      <c r="D4" s="22"/>
      <c r="E4" s="22"/>
      <c r="F4" s="22"/>
      <c r="G4" s="22"/>
    </row>
    <row r="5" spans="1:23" ht="12.75" customHeight="1">
      <c r="A5" s="22" t="s">
        <v>33</v>
      </c>
      <c r="B5" s="22"/>
      <c r="C5" s="22"/>
      <c r="D5" s="22"/>
      <c r="E5" s="22"/>
      <c r="F5" s="22"/>
      <c r="G5" s="22"/>
      <c r="H5" s="23"/>
      <c r="I5" s="23"/>
      <c r="J5" s="152"/>
      <c r="K5" s="152"/>
      <c r="L5" s="23"/>
      <c r="M5" s="152"/>
      <c r="N5" s="152"/>
      <c r="O5" s="23"/>
      <c r="P5" s="23"/>
      <c r="Q5" s="23"/>
      <c r="R5" s="23"/>
      <c r="S5" s="23"/>
      <c r="T5" s="23"/>
      <c r="U5" s="23"/>
      <c r="V5" s="23"/>
      <c r="W5" s="23"/>
    </row>
    <row r="6" spans="1:23" ht="12.75" customHeight="1">
      <c r="A6" s="3" t="s">
        <v>32</v>
      </c>
      <c r="B6" s="3"/>
      <c r="C6" s="3"/>
      <c r="D6" s="3"/>
      <c r="E6" s="3"/>
      <c r="F6" s="3"/>
      <c r="G6" s="3"/>
      <c r="H6" s="12"/>
      <c r="I6" s="12"/>
      <c r="J6" s="151"/>
      <c r="K6" s="151"/>
      <c r="L6" s="12"/>
      <c r="M6" s="151"/>
      <c r="N6" s="151"/>
      <c r="O6" s="12"/>
      <c r="P6" s="12"/>
      <c r="Q6" s="12"/>
      <c r="R6" s="12"/>
      <c r="S6" s="12"/>
      <c r="T6" s="12"/>
      <c r="U6" s="12"/>
      <c r="V6" s="12"/>
      <c r="W6" s="12"/>
    </row>
    <row r="7" spans="33:48" ht="12.75" customHeight="1" thickBot="1">
      <c r="AG7" s="1"/>
      <c r="AH7" s="1"/>
      <c r="AI7" s="160"/>
      <c r="AJ7" s="160"/>
      <c r="AK7" s="1"/>
      <c r="AL7" s="160"/>
      <c r="AM7" s="160"/>
      <c r="AN7" s="1"/>
      <c r="AO7" s="1"/>
      <c r="AP7" s="1"/>
      <c r="AQ7" s="1"/>
      <c r="AR7" s="1"/>
      <c r="AS7" s="1"/>
      <c r="AT7" s="1"/>
      <c r="AU7" s="1"/>
      <c r="AV7" s="1"/>
    </row>
    <row r="8" spans="1:52" s="18" customFormat="1" ht="15" customHeight="1" thickBot="1">
      <c r="A8" s="24" t="s">
        <v>120</v>
      </c>
      <c r="B8" s="25"/>
      <c r="C8" s="25"/>
      <c r="D8" s="25"/>
      <c r="E8" s="25"/>
      <c r="F8" s="25"/>
      <c r="G8" s="25"/>
      <c r="H8" s="16" t="s">
        <v>24</v>
      </c>
      <c r="I8" s="79">
        <v>0.03852</v>
      </c>
      <c r="J8" s="157" t="s">
        <v>40</v>
      </c>
      <c r="K8" s="159"/>
      <c r="L8" s="31"/>
      <c r="M8" s="153"/>
      <c r="N8" s="153"/>
      <c r="X8" s="19"/>
      <c r="Y8" s="16"/>
      <c r="Z8" s="17"/>
      <c r="AA8" s="31"/>
      <c r="AB8" s="31"/>
      <c r="AC8" s="31"/>
      <c r="AD8" s="31"/>
      <c r="AE8" s="31"/>
      <c r="AF8" s="31"/>
      <c r="AH8" s="16"/>
      <c r="AI8" s="163"/>
      <c r="AJ8" s="163"/>
      <c r="AK8" s="16"/>
      <c r="AL8" s="163"/>
      <c r="AM8" s="163"/>
      <c r="AN8" s="16"/>
      <c r="AO8" s="16"/>
      <c r="AP8" s="16"/>
      <c r="AQ8" s="16"/>
      <c r="AR8" s="16"/>
      <c r="AS8" s="16"/>
      <c r="AT8" s="16"/>
      <c r="AU8" s="16"/>
      <c r="AV8" s="16"/>
      <c r="AZ8" s="71"/>
    </row>
    <row r="9" spans="1:48" ht="13.5" customHeight="1">
      <c r="A9" s="13"/>
      <c r="B9" s="13"/>
      <c r="C9" s="13"/>
      <c r="D9" s="13"/>
      <c r="E9" s="13"/>
      <c r="F9" s="13"/>
      <c r="G9" s="13"/>
      <c r="X9" s="4"/>
      <c r="Y9" s="4"/>
      <c r="Z9" s="32"/>
      <c r="AA9" s="32"/>
      <c r="AB9" s="32"/>
      <c r="AC9" s="32"/>
      <c r="AD9" s="32"/>
      <c r="AE9" s="32"/>
      <c r="AF9" s="32"/>
      <c r="AG9" s="1"/>
      <c r="AH9" s="1"/>
      <c r="AI9" s="160"/>
      <c r="AJ9" s="160"/>
      <c r="AK9" s="1"/>
      <c r="AL9" s="160"/>
      <c r="AM9" s="160"/>
      <c r="AN9" s="1"/>
      <c r="AO9" s="1"/>
      <c r="AP9" s="1"/>
      <c r="AQ9" s="1"/>
      <c r="AR9" s="1"/>
      <c r="AS9" s="1"/>
      <c r="AT9" s="1"/>
      <c r="AU9" s="1"/>
      <c r="AV9" s="1"/>
    </row>
    <row r="10" spans="1:50" ht="12.75">
      <c r="A10" s="10"/>
      <c r="B10" s="10"/>
      <c r="C10" s="10"/>
      <c r="D10" s="10"/>
      <c r="E10" s="10"/>
      <c r="F10" s="10"/>
      <c r="G10" s="10"/>
      <c r="H10" s="11"/>
      <c r="I10" s="11"/>
      <c r="J10" s="150"/>
      <c r="K10" s="150"/>
      <c r="L10" s="11"/>
      <c r="M10" s="150"/>
      <c r="N10" s="150"/>
      <c r="O10" s="11"/>
      <c r="P10" s="11"/>
      <c r="Q10" s="11"/>
      <c r="R10" s="11"/>
      <c r="S10" s="11"/>
      <c r="T10" s="11"/>
      <c r="U10" s="11"/>
      <c r="V10" s="11"/>
      <c r="W10" s="11"/>
      <c r="X10" s="11"/>
      <c r="Y10" s="11"/>
      <c r="Z10" s="29"/>
      <c r="AA10" s="29"/>
      <c r="AB10" s="29"/>
      <c r="AC10" s="29"/>
      <c r="AD10" s="29"/>
      <c r="AE10" s="29"/>
      <c r="AF10" s="29"/>
      <c r="AG10" s="11"/>
      <c r="AH10" s="11"/>
      <c r="AI10" s="162"/>
      <c r="AJ10" s="162"/>
      <c r="AK10" s="11"/>
      <c r="AL10" s="162"/>
      <c r="AM10" s="162"/>
      <c r="AN10" s="11"/>
      <c r="AO10" s="11"/>
      <c r="AP10" s="11"/>
      <c r="AQ10" s="11"/>
      <c r="AR10" s="11"/>
      <c r="AS10" s="11"/>
      <c r="AT10" s="11"/>
      <c r="AU10" s="11"/>
      <c r="AV10" s="11"/>
      <c r="AW10" s="11"/>
      <c r="AX10" s="11"/>
    </row>
    <row r="11" spans="1:50" ht="15" customHeight="1">
      <c r="A11" s="14" t="s">
        <v>16</v>
      </c>
      <c r="B11" s="14"/>
      <c r="C11" s="14"/>
      <c r="D11" s="14"/>
      <c r="E11" s="14"/>
      <c r="F11" s="14"/>
      <c r="G11" s="14"/>
      <c r="H11" s="11"/>
      <c r="I11" s="11"/>
      <c r="J11" s="150"/>
      <c r="K11" s="150"/>
      <c r="L11" s="11"/>
      <c r="M11" s="150"/>
      <c r="N11" s="150"/>
      <c r="O11" s="11"/>
      <c r="P11" s="11"/>
      <c r="Q11" s="11"/>
      <c r="R11" s="11"/>
      <c r="S11" s="11"/>
      <c r="T11" s="11"/>
      <c r="U11" s="11"/>
      <c r="V11" s="11"/>
      <c r="W11" s="11"/>
      <c r="X11" s="11"/>
      <c r="Y11" s="11"/>
      <c r="Z11" s="29"/>
      <c r="AA11" s="29"/>
      <c r="AB11" s="29"/>
      <c r="AC11" s="29"/>
      <c r="AD11" s="29"/>
      <c r="AE11" s="29"/>
      <c r="AF11" s="29"/>
      <c r="AG11" s="11"/>
      <c r="AH11" s="11"/>
      <c r="AI11" s="162"/>
      <c r="AJ11" s="162"/>
      <c r="AK11" s="11"/>
      <c r="AL11" s="162"/>
      <c r="AM11" s="162"/>
      <c r="AN11" s="11"/>
      <c r="AO11" s="11"/>
      <c r="AP11" s="11"/>
      <c r="AQ11" s="11"/>
      <c r="AR11" s="11"/>
      <c r="AS11" s="11"/>
      <c r="AT11" s="11"/>
      <c r="AU11" s="11"/>
      <c r="AV11" s="11"/>
      <c r="AW11" s="11"/>
      <c r="AX11" s="11"/>
    </row>
    <row r="12" spans="1:50" ht="12.75" customHeight="1">
      <c r="A12" s="207" t="s">
        <v>21</v>
      </c>
      <c r="B12" s="197" t="s">
        <v>14</v>
      </c>
      <c r="C12" s="198"/>
      <c r="D12" s="198"/>
      <c r="E12" s="198"/>
      <c r="F12" s="198"/>
      <c r="G12" s="198"/>
      <c r="H12" s="198"/>
      <c r="I12" s="198"/>
      <c r="J12" s="198"/>
      <c r="K12" s="198"/>
      <c r="L12" s="198"/>
      <c r="M12" s="198"/>
      <c r="N12" s="198"/>
      <c r="O12" s="198"/>
      <c r="P12" s="198"/>
      <c r="Q12" s="198"/>
      <c r="R12" s="198"/>
      <c r="S12" s="198"/>
      <c r="T12" s="198"/>
      <c r="U12" s="198"/>
      <c r="V12" s="198"/>
      <c r="W12" s="198"/>
      <c r="X12" s="198"/>
      <c r="Y12" s="199"/>
      <c r="Z12" s="28"/>
      <c r="AA12" s="197" t="s">
        <v>38</v>
      </c>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9"/>
    </row>
    <row r="13" spans="1:50" ht="25.5">
      <c r="A13" s="208"/>
      <c r="B13" s="64" t="s">
        <v>42</v>
      </c>
      <c r="C13" s="64" t="s">
        <v>43</v>
      </c>
      <c r="D13" s="64" t="s">
        <v>0</v>
      </c>
      <c r="E13" s="64" t="s">
        <v>1</v>
      </c>
      <c r="F13" s="64" t="s">
        <v>28</v>
      </c>
      <c r="G13" s="64" t="s">
        <v>29</v>
      </c>
      <c r="H13" s="26" t="s">
        <v>15</v>
      </c>
      <c r="I13" s="155" t="s">
        <v>113</v>
      </c>
      <c r="J13" s="155" t="s">
        <v>114</v>
      </c>
      <c r="K13" s="155" t="s">
        <v>115</v>
      </c>
      <c r="L13" s="155" t="s">
        <v>116</v>
      </c>
      <c r="M13" s="155" t="s">
        <v>117</v>
      </c>
      <c r="N13" s="155" t="s">
        <v>118</v>
      </c>
      <c r="O13" s="65" t="s">
        <v>39</v>
      </c>
      <c r="P13" s="65" t="s">
        <v>31</v>
      </c>
      <c r="Q13" s="65" t="s">
        <v>44</v>
      </c>
      <c r="R13" s="65" t="s">
        <v>2</v>
      </c>
      <c r="S13" s="65" t="s">
        <v>3</v>
      </c>
      <c r="T13" s="65" t="s">
        <v>97</v>
      </c>
      <c r="U13" s="65" t="s">
        <v>4</v>
      </c>
      <c r="V13" s="65" t="s">
        <v>5</v>
      </c>
      <c r="W13" s="65" t="s">
        <v>6</v>
      </c>
      <c r="X13" s="26" t="s">
        <v>30</v>
      </c>
      <c r="Y13" s="37" t="s">
        <v>8</v>
      </c>
      <c r="Z13" s="33"/>
      <c r="AA13" s="64" t="s">
        <v>42</v>
      </c>
      <c r="AB13" s="64" t="s">
        <v>43</v>
      </c>
      <c r="AC13" s="64" t="s">
        <v>0</v>
      </c>
      <c r="AD13" s="64" t="s">
        <v>1</v>
      </c>
      <c r="AE13" s="64" t="s">
        <v>28</v>
      </c>
      <c r="AF13" s="64" t="s">
        <v>29</v>
      </c>
      <c r="AG13" s="26" t="s">
        <v>15</v>
      </c>
      <c r="AH13" s="168" t="s">
        <v>113</v>
      </c>
      <c r="AI13" s="168" t="s">
        <v>114</v>
      </c>
      <c r="AJ13" s="168" t="s">
        <v>115</v>
      </c>
      <c r="AK13" s="168" t="s">
        <v>116</v>
      </c>
      <c r="AL13" s="168" t="s">
        <v>117</v>
      </c>
      <c r="AM13" s="168" t="s">
        <v>118</v>
      </c>
      <c r="AN13" s="168" t="s">
        <v>39</v>
      </c>
      <c r="AO13" s="65" t="s">
        <v>31</v>
      </c>
      <c r="AP13" s="65" t="s">
        <v>44</v>
      </c>
      <c r="AQ13" s="65" t="s">
        <v>2</v>
      </c>
      <c r="AR13" s="65" t="s">
        <v>3</v>
      </c>
      <c r="AS13" s="65" t="s">
        <v>97</v>
      </c>
      <c r="AT13" s="65" t="s">
        <v>4</v>
      </c>
      <c r="AU13" s="65" t="s">
        <v>5</v>
      </c>
      <c r="AV13" s="65" t="s">
        <v>6</v>
      </c>
      <c r="AW13" s="26" t="s">
        <v>30</v>
      </c>
      <c r="AX13" s="27" t="s">
        <v>8</v>
      </c>
    </row>
    <row r="14" spans="1:50" ht="12.75">
      <c r="A14" s="20" t="s">
        <v>23</v>
      </c>
      <c r="B14" s="41"/>
      <c r="C14" s="42"/>
      <c r="D14" s="41"/>
      <c r="E14" s="42"/>
      <c r="F14" s="42"/>
      <c r="G14" s="42"/>
      <c r="H14" s="43"/>
      <c r="I14" s="214"/>
      <c r="J14" s="214"/>
      <c r="K14" s="214"/>
      <c r="L14" s="214"/>
      <c r="M14" s="214"/>
      <c r="N14" s="214"/>
      <c r="O14" s="214"/>
      <c r="P14" s="95"/>
      <c r="Q14" s="97"/>
      <c r="R14" s="97"/>
      <c r="S14" s="96"/>
      <c r="T14" s="201">
        <v>0.003175</v>
      </c>
      <c r="U14" s="42"/>
      <c r="V14" s="41"/>
      <c r="W14" s="42"/>
      <c r="X14" s="44"/>
      <c r="Y14" s="45"/>
      <c r="AA14" s="49"/>
      <c r="AB14" s="50"/>
      <c r="AC14" s="51"/>
      <c r="AD14" s="50"/>
      <c r="AE14" s="50"/>
      <c r="AF14" s="52"/>
      <c r="AG14" s="53"/>
      <c r="AH14" s="42"/>
      <c r="AI14" s="164"/>
      <c r="AJ14" s="164"/>
      <c r="AK14" s="42"/>
      <c r="AL14" s="164"/>
      <c r="AM14" s="164"/>
      <c r="AN14" s="42"/>
      <c r="AO14" s="48"/>
      <c r="AP14" s="38"/>
      <c r="AQ14" s="178"/>
      <c r="AR14" s="177"/>
      <c r="AS14" s="201">
        <f>+T14</f>
        <v>0.003175</v>
      </c>
      <c r="AT14" s="176"/>
      <c r="AU14" s="176"/>
      <c r="AV14" s="176"/>
      <c r="AW14" s="53"/>
      <c r="AX14" s="54"/>
    </row>
    <row r="15" spans="1:50" ht="12.75">
      <c r="A15" s="6" t="s">
        <v>25</v>
      </c>
      <c r="B15" s="224">
        <v>6.374672</v>
      </c>
      <c r="C15" s="224">
        <v>0.707268</v>
      </c>
      <c r="D15" s="211">
        <v>0.007946</v>
      </c>
      <c r="E15" s="220">
        <v>0</v>
      </c>
      <c r="F15" s="220">
        <v>0.005</v>
      </c>
      <c r="G15" s="212">
        <v>0.009</v>
      </c>
      <c r="H15" s="209">
        <f>+(B15*$I$8)+(C15*$I$8)+D15+E15+F15+G15</f>
        <v>0.2947423288</v>
      </c>
      <c r="I15" s="215"/>
      <c r="J15" s="215"/>
      <c r="K15" s="215"/>
      <c r="L15" s="215"/>
      <c r="M15" s="215"/>
      <c r="N15" s="215"/>
      <c r="O15" s="215"/>
      <c r="P15" s="156">
        <v>0</v>
      </c>
      <c r="Q15" s="226">
        <v>0.753193</v>
      </c>
      <c r="R15" s="204">
        <v>0.013617</v>
      </c>
      <c r="S15" s="98">
        <v>0</v>
      </c>
      <c r="T15" s="202"/>
      <c r="U15" s="204">
        <v>0</v>
      </c>
      <c r="V15" s="204">
        <v>0.0069</v>
      </c>
      <c r="W15" s="204">
        <v>0.001526</v>
      </c>
      <c r="X15" s="39">
        <f>+P15+(Q15*$I$8)+R15+S15+U15+V15+W15+T15</f>
        <v>0.051055994359999995</v>
      </c>
      <c r="Y15" s="40">
        <f>+H15+X15</f>
        <v>0.34579832316000003</v>
      </c>
      <c r="Z15" s="34"/>
      <c r="AA15" s="200">
        <f aca="true" t="shared" si="0" ref="AA15:AF15">+B15</f>
        <v>6.374672</v>
      </c>
      <c r="AB15" s="200">
        <f t="shared" si="0"/>
        <v>0.707268</v>
      </c>
      <c r="AC15" s="200">
        <f t="shared" si="0"/>
        <v>0.007946</v>
      </c>
      <c r="AD15" s="200">
        <f t="shared" si="0"/>
        <v>0</v>
      </c>
      <c r="AE15" s="200">
        <f t="shared" si="0"/>
        <v>0.005</v>
      </c>
      <c r="AF15" s="200">
        <f t="shared" si="0"/>
        <v>0.009</v>
      </c>
      <c r="AG15" s="209">
        <f>+(AA15*$I$8)+(AB15*$I$8)+AC15+AD15+AE15+AF15</f>
        <v>0.2947423288</v>
      </c>
      <c r="AH15" s="73"/>
      <c r="AI15" s="165"/>
      <c r="AJ15" s="165"/>
      <c r="AK15" s="73"/>
      <c r="AL15" s="165"/>
      <c r="AM15" s="165"/>
      <c r="AN15" s="73"/>
      <c r="AO15" s="169">
        <v>0</v>
      </c>
      <c r="AP15" s="219">
        <f>+Q15</f>
        <v>0.753193</v>
      </c>
      <c r="AQ15" s="204">
        <f>+R15</f>
        <v>0.013617</v>
      </c>
      <c r="AR15" s="180">
        <v>0</v>
      </c>
      <c r="AS15" s="202"/>
      <c r="AT15" s="204">
        <f>+U15</f>
        <v>0</v>
      </c>
      <c r="AU15" s="204">
        <f>+V15</f>
        <v>0.0069</v>
      </c>
      <c r="AV15" s="204">
        <f>+W15</f>
        <v>0.001526</v>
      </c>
      <c r="AW15" s="39">
        <f>+AO15+(AP15*$I$8)+AQ15+AR15+AT15+AU15+AV15</f>
        <v>0.051055994359999995</v>
      </c>
      <c r="AX15" s="55">
        <f>+AG15+AW15</f>
        <v>0.34579832316000003</v>
      </c>
    </row>
    <row r="16" spans="1:50" ht="12.75">
      <c r="A16" s="6" t="s">
        <v>9</v>
      </c>
      <c r="B16" s="224"/>
      <c r="C16" s="224"/>
      <c r="D16" s="211"/>
      <c r="E16" s="220"/>
      <c r="F16" s="220"/>
      <c r="G16" s="212"/>
      <c r="H16" s="209"/>
      <c r="I16" s="215"/>
      <c r="J16" s="215"/>
      <c r="K16" s="215"/>
      <c r="L16" s="215"/>
      <c r="M16" s="215"/>
      <c r="N16" s="215"/>
      <c r="O16" s="215"/>
      <c r="P16" s="156">
        <v>0.061203</v>
      </c>
      <c r="Q16" s="226"/>
      <c r="R16" s="204"/>
      <c r="S16" s="98">
        <v>0.0376</v>
      </c>
      <c r="T16" s="202"/>
      <c r="U16" s="204"/>
      <c r="V16" s="204"/>
      <c r="W16" s="204"/>
      <c r="X16" s="39">
        <f>+P16+(Q15*$I$8)+R15+S16+U15+V15+W15+T15</f>
        <v>0.14985899436</v>
      </c>
      <c r="Y16" s="40">
        <f>+H15+X16</f>
        <v>0.44460132316</v>
      </c>
      <c r="Z16" s="34"/>
      <c r="AA16" s="200"/>
      <c r="AB16" s="200"/>
      <c r="AC16" s="200"/>
      <c r="AD16" s="200"/>
      <c r="AE16" s="200"/>
      <c r="AF16" s="200"/>
      <c r="AG16" s="209"/>
      <c r="AH16" s="73"/>
      <c r="AI16" s="165"/>
      <c r="AJ16" s="165"/>
      <c r="AK16" s="73"/>
      <c r="AL16" s="165"/>
      <c r="AM16" s="165"/>
      <c r="AN16" s="73"/>
      <c r="AO16" s="169">
        <v>0.061203</v>
      </c>
      <c r="AP16" s="219"/>
      <c r="AQ16" s="204"/>
      <c r="AR16" s="180">
        <v>0.0376</v>
      </c>
      <c r="AS16" s="202"/>
      <c r="AT16" s="204"/>
      <c r="AU16" s="204"/>
      <c r="AV16" s="204"/>
      <c r="AW16" s="39">
        <f>+AO16+(AP15*$I$8)+AQ15+AR16+AT15+AU15+AV15</f>
        <v>0.14985899436</v>
      </c>
      <c r="AX16" s="55">
        <f>+AG15+AW16</f>
        <v>0.44460132316</v>
      </c>
    </row>
    <row r="17" spans="1:50" ht="12.75">
      <c r="A17" s="6" t="s">
        <v>11</v>
      </c>
      <c r="B17" s="224"/>
      <c r="C17" s="224"/>
      <c r="D17" s="211"/>
      <c r="E17" s="220"/>
      <c r="F17" s="220"/>
      <c r="G17" s="212"/>
      <c r="H17" s="209"/>
      <c r="I17" s="215"/>
      <c r="J17" s="215"/>
      <c r="K17" s="215"/>
      <c r="L17" s="215"/>
      <c r="M17" s="215"/>
      <c r="N17" s="215"/>
      <c r="O17" s="215"/>
      <c r="P17" s="156">
        <v>0.056018</v>
      </c>
      <c r="Q17" s="226"/>
      <c r="R17" s="204"/>
      <c r="S17" s="98">
        <v>0.0217</v>
      </c>
      <c r="T17" s="202"/>
      <c r="U17" s="204"/>
      <c r="V17" s="204"/>
      <c r="W17" s="204"/>
      <c r="X17" s="39">
        <f>+P17+(Q15*$I$8)+R15+S17+U15+V15+W15+T15</f>
        <v>0.12877399436</v>
      </c>
      <c r="Y17" s="40">
        <f>+H15+X17</f>
        <v>0.42351632316</v>
      </c>
      <c r="Z17" s="34"/>
      <c r="AA17" s="200"/>
      <c r="AB17" s="200"/>
      <c r="AC17" s="200"/>
      <c r="AD17" s="200"/>
      <c r="AE17" s="200"/>
      <c r="AF17" s="200"/>
      <c r="AG17" s="209"/>
      <c r="AH17" s="73"/>
      <c r="AI17" s="165"/>
      <c r="AJ17" s="165"/>
      <c r="AK17" s="73"/>
      <c r="AL17" s="165"/>
      <c r="AM17" s="165"/>
      <c r="AN17" s="73"/>
      <c r="AO17" s="169">
        <v>0.056018</v>
      </c>
      <c r="AP17" s="219"/>
      <c r="AQ17" s="204"/>
      <c r="AR17" s="180">
        <v>0.0217</v>
      </c>
      <c r="AS17" s="202"/>
      <c r="AT17" s="204"/>
      <c r="AU17" s="204"/>
      <c r="AV17" s="204"/>
      <c r="AW17" s="39">
        <f>+AO17+(AP15*$I$8)+AQ15+AR17+AT15+AU15+AV15</f>
        <v>0.12877399436</v>
      </c>
      <c r="AX17" s="55">
        <f>+AG15+AW17</f>
        <v>0.42351632316</v>
      </c>
    </row>
    <row r="18" spans="1:50" ht="12.75">
      <c r="A18" s="6" t="s">
        <v>12</v>
      </c>
      <c r="B18" s="224"/>
      <c r="C18" s="224"/>
      <c r="D18" s="211"/>
      <c r="E18" s="220"/>
      <c r="F18" s="220"/>
      <c r="G18" s="212"/>
      <c r="H18" s="209"/>
      <c r="I18" s="215"/>
      <c r="J18" s="215"/>
      <c r="K18" s="215"/>
      <c r="L18" s="215"/>
      <c r="M18" s="215"/>
      <c r="N18" s="215"/>
      <c r="O18" s="215"/>
      <c r="P18" s="156">
        <v>0.056254</v>
      </c>
      <c r="Q18" s="226"/>
      <c r="R18" s="204"/>
      <c r="S18" s="98">
        <v>0.0173</v>
      </c>
      <c r="T18" s="202"/>
      <c r="U18" s="204"/>
      <c r="V18" s="204"/>
      <c r="W18" s="204"/>
      <c r="X18" s="39">
        <f>+P18+(Q15*$I$8)+R15+S18+U15+V15+W15+T15</f>
        <v>0.12460999436</v>
      </c>
      <c r="Y18" s="40">
        <f>+H15+X18</f>
        <v>0.41935232316000004</v>
      </c>
      <c r="Z18" s="34"/>
      <c r="AA18" s="200"/>
      <c r="AB18" s="200"/>
      <c r="AC18" s="200"/>
      <c r="AD18" s="200"/>
      <c r="AE18" s="200"/>
      <c r="AF18" s="200"/>
      <c r="AG18" s="209"/>
      <c r="AH18" s="73"/>
      <c r="AI18" s="165"/>
      <c r="AJ18" s="165"/>
      <c r="AK18" s="73"/>
      <c r="AL18" s="165"/>
      <c r="AM18" s="165"/>
      <c r="AN18" s="73"/>
      <c r="AO18" s="169">
        <v>0.056254</v>
      </c>
      <c r="AP18" s="219"/>
      <c r="AQ18" s="204"/>
      <c r="AR18" s="180">
        <v>0.0173</v>
      </c>
      <c r="AS18" s="202"/>
      <c r="AT18" s="204"/>
      <c r="AU18" s="204"/>
      <c r="AV18" s="204"/>
      <c r="AW18" s="39">
        <f>+AO18+(AP15*$I$8)+AQ15+AR18+AT15+AU15+AV15</f>
        <v>0.12460999436</v>
      </c>
      <c r="AX18" s="55">
        <f>+AG15+AW18</f>
        <v>0.41935232316000004</v>
      </c>
    </row>
    <row r="19" spans="1:50" ht="12.75">
      <c r="A19" s="6" t="s">
        <v>13</v>
      </c>
      <c r="B19" s="224"/>
      <c r="C19" s="224"/>
      <c r="D19" s="211"/>
      <c r="E19" s="220"/>
      <c r="F19" s="220"/>
      <c r="G19" s="212"/>
      <c r="H19" s="209"/>
      <c r="I19" s="215"/>
      <c r="J19" s="215"/>
      <c r="K19" s="215"/>
      <c r="L19" s="215"/>
      <c r="M19" s="215"/>
      <c r="N19" s="215"/>
      <c r="O19" s="215"/>
      <c r="P19" s="156">
        <v>0.042032999999999994</v>
      </c>
      <c r="Q19" s="226"/>
      <c r="R19" s="204"/>
      <c r="S19" s="98">
        <v>0.012</v>
      </c>
      <c r="T19" s="202"/>
      <c r="U19" s="204"/>
      <c r="V19" s="204"/>
      <c r="W19" s="204"/>
      <c r="X19" s="39">
        <f>+P19+(Q15*$I$8)+R15+S19+U15+V15+W15+T15</f>
        <v>0.10508899436</v>
      </c>
      <c r="Y19" s="40">
        <f>+H15+X19</f>
        <v>0.39983132316000003</v>
      </c>
      <c r="Z19" s="34"/>
      <c r="AA19" s="200"/>
      <c r="AB19" s="200"/>
      <c r="AC19" s="200"/>
      <c r="AD19" s="200"/>
      <c r="AE19" s="200"/>
      <c r="AF19" s="200"/>
      <c r="AG19" s="209"/>
      <c r="AH19" s="73"/>
      <c r="AI19" s="165"/>
      <c r="AJ19" s="165"/>
      <c r="AK19" s="73"/>
      <c r="AL19" s="165"/>
      <c r="AM19" s="165"/>
      <c r="AN19" s="73"/>
      <c r="AO19" s="169">
        <v>0.042032999999999994</v>
      </c>
      <c r="AP19" s="219"/>
      <c r="AQ19" s="204"/>
      <c r="AR19" s="180">
        <v>0.012</v>
      </c>
      <c r="AS19" s="202"/>
      <c r="AT19" s="204"/>
      <c r="AU19" s="204"/>
      <c r="AV19" s="204"/>
      <c r="AW19" s="39">
        <f>+AO19+(AP15*$I$8)+AQ15+AR19+AT15+AU15+AV15</f>
        <v>0.10508899436</v>
      </c>
      <c r="AX19" s="55">
        <f>+AG15+AW19</f>
        <v>0.39983132316000003</v>
      </c>
    </row>
    <row r="20" spans="1:50" ht="12.75">
      <c r="A20" s="6" t="s">
        <v>20</v>
      </c>
      <c r="B20" s="224"/>
      <c r="C20" s="224"/>
      <c r="D20" s="211"/>
      <c r="E20" s="220"/>
      <c r="F20" s="220"/>
      <c r="G20" s="212"/>
      <c r="H20" s="209"/>
      <c r="I20" s="215"/>
      <c r="J20" s="215"/>
      <c r="K20" s="215"/>
      <c r="L20" s="215"/>
      <c r="M20" s="215"/>
      <c r="N20" s="215"/>
      <c r="O20" s="215"/>
      <c r="P20" s="156">
        <v>0.021291</v>
      </c>
      <c r="Q20" s="226"/>
      <c r="R20" s="204"/>
      <c r="S20" s="98">
        <v>0.0042</v>
      </c>
      <c r="T20" s="202"/>
      <c r="U20" s="204"/>
      <c r="V20" s="204"/>
      <c r="W20" s="204"/>
      <c r="X20" s="39">
        <f>+P20+(Q15*$I$8)+R15+S20+U15+V15+W15+T15</f>
        <v>0.07654699436</v>
      </c>
      <c r="Y20" s="40">
        <f>+H15+X20</f>
        <v>0.37128932316</v>
      </c>
      <c r="Z20" s="34"/>
      <c r="AA20" s="200"/>
      <c r="AB20" s="200"/>
      <c r="AC20" s="200"/>
      <c r="AD20" s="200"/>
      <c r="AE20" s="200"/>
      <c r="AF20" s="200"/>
      <c r="AG20" s="209"/>
      <c r="AH20" s="73"/>
      <c r="AI20" s="165"/>
      <c r="AJ20" s="165"/>
      <c r="AK20" s="73"/>
      <c r="AL20" s="165"/>
      <c r="AM20" s="165"/>
      <c r="AN20" s="73"/>
      <c r="AO20" s="169">
        <v>0.021291</v>
      </c>
      <c r="AP20" s="219"/>
      <c r="AQ20" s="204"/>
      <c r="AR20" s="180">
        <v>0.0042</v>
      </c>
      <c r="AS20" s="202"/>
      <c r="AT20" s="204"/>
      <c r="AU20" s="204"/>
      <c r="AV20" s="204"/>
      <c r="AW20" s="39">
        <f>+AO20+(AP15*$I$8)+AQ15+AR20+AT15+AU15+AV15</f>
        <v>0.07654699436</v>
      </c>
      <c r="AX20" s="55">
        <f>+AG15+AW20</f>
        <v>0.37128932316</v>
      </c>
    </row>
    <row r="21" spans="1:50" ht="12.75">
      <c r="A21" s="6" t="s">
        <v>19</v>
      </c>
      <c r="B21" s="224"/>
      <c r="C21" s="224"/>
      <c r="D21" s="94" t="s">
        <v>34</v>
      </c>
      <c r="E21" s="220"/>
      <c r="F21" s="220"/>
      <c r="G21" s="212"/>
      <c r="H21" s="209"/>
      <c r="I21" s="215"/>
      <c r="J21" s="215"/>
      <c r="K21" s="215"/>
      <c r="L21" s="215"/>
      <c r="M21" s="215"/>
      <c r="N21" s="215"/>
      <c r="O21" s="215"/>
      <c r="P21" s="156">
        <v>0.010449</v>
      </c>
      <c r="Q21" s="226"/>
      <c r="R21" s="205">
        <v>0.006881</v>
      </c>
      <c r="S21" s="222">
        <v>0</v>
      </c>
      <c r="T21" s="202"/>
      <c r="U21" s="205">
        <v>0</v>
      </c>
      <c r="V21" s="205">
        <v>0.00413</v>
      </c>
      <c r="W21" s="205">
        <v>0.000771</v>
      </c>
      <c r="X21" s="39">
        <f>+P21+(Q15*$I$8)+R21+S21+U21+V21+W21+T15</f>
        <v>0.05124399436</v>
      </c>
      <c r="Y21" s="40">
        <f>+H15+X21</f>
        <v>0.34598632316</v>
      </c>
      <c r="Z21" s="34"/>
      <c r="AA21" s="67" t="s">
        <v>34</v>
      </c>
      <c r="AB21" s="67" t="s">
        <v>34</v>
      </c>
      <c r="AC21" s="67" t="s">
        <v>34</v>
      </c>
      <c r="AD21" s="67" t="s">
        <v>34</v>
      </c>
      <c r="AE21" s="67" t="s">
        <v>34</v>
      </c>
      <c r="AF21" s="67" t="s">
        <v>34</v>
      </c>
      <c r="AG21" s="66" t="s">
        <v>34</v>
      </c>
      <c r="AH21" s="73"/>
      <c r="AI21" s="165"/>
      <c r="AJ21" s="165"/>
      <c r="AK21" s="73"/>
      <c r="AL21" s="165"/>
      <c r="AM21" s="165"/>
      <c r="AN21" s="73"/>
      <c r="AO21" s="68" t="s">
        <v>34</v>
      </c>
      <c r="AP21" s="68" t="s">
        <v>34</v>
      </c>
      <c r="AQ21" s="205">
        <f>+R21</f>
        <v>0.006881</v>
      </c>
      <c r="AR21" s="195">
        <v>0</v>
      </c>
      <c r="AS21" s="202"/>
      <c r="AT21" s="205">
        <f>+U21</f>
        <v>0</v>
      </c>
      <c r="AU21" s="205">
        <f>+V21</f>
        <v>0.00413</v>
      </c>
      <c r="AV21" s="205" t="s">
        <v>119</v>
      </c>
      <c r="AW21" s="66" t="s">
        <v>34</v>
      </c>
      <c r="AX21" s="69" t="s">
        <v>34</v>
      </c>
    </row>
    <row r="22" spans="1:50" ht="12.75">
      <c r="A22" s="9" t="s">
        <v>18</v>
      </c>
      <c r="B22" s="225"/>
      <c r="C22" s="225"/>
      <c r="D22" s="94" t="s">
        <v>34</v>
      </c>
      <c r="E22" s="221"/>
      <c r="F22" s="221"/>
      <c r="G22" s="213"/>
      <c r="H22" s="210"/>
      <c r="I22" s="216"/>
      <c r="J22" s="216"/>
      <c r="K22" s="216"/>
      <c r="L22" s="216"/>
      <c r="M22" s="216"/>
      <c r="N22" s="216"/>
      <c r="O22" s="216"/>
      <c r="P22" s="156">
        <v>0.0029070000000000003</v>
      </c>
      <c r="Q22" s="227"/>
      <c r="R22" s="206"/>
      <c r="S22" s="223"/>
      <c r="T22" s="203"/>
      <c r="U22" s="206"/>
      <c r="V22" s="206"/>
      <c r="W22" s="206"/>
      <c r="X22" s="39">
        <f>+P22+(Q15*$I$8)+R21+S21+U21+V21+W21+T15</f>
        <v>0.04370199436</v>
      </c>
      <c r="Y22" s="40">
        <f>+H15+X22</f>
        <v>0.33844432316</v>
      </c>
      <c r="Z22" s="34"/>
      <c r="AA22" s="67" t="s">
        <v>34</v>
      </c>
      <c r="AB22" s="67" t="s">
        <v>34</v>
      </c>
      <c r="AC22" s="67" t="s">
        <v>34</v>
      </c>
      <c r="AD22" s="67" t="s">
        <v>34</v>
      </c>
      <c r="AE22" s="67" t="s">
        <v>34</v>
      </c>
      <c r="AF22" s="67" t="s">
        <v>34</v>
      </c>
      <c r="AG22" s="66" t="s">
        <v>34</v>
      </c>
      <c r="AH22" s="74"/>
      <c r="AI22" s="166"/>
      <c r="AJ22" s="166"/>
      <c r="AK22" s="74"/>
      <c r="AL22" s="166"/>
      <c r="AM22" s="166"/>
      <c r="AN22" s="74"/>
      <c r="AO22" s="68" t="s">
        <v>34</v>
      </c>
      <c r="AP22" s="68" t="s">
        <v>34</v>
      </c>
      <c r="AQ22" s="206"/>
      <c r="AR22" s="196"/>
      <c r="AS22" s="203"/>
      <c r="AT22" s="206"/>
      <c r="AU22" s="206"/>
      <c r="AV22" s="206"/>
      <c r="AW22" s="66" t="s">
        <v>34</v>
      </c>
      <c r="AX22" s="69" t="s">
        <v>34</v>
      </c>
    </row>
    <row r="23" spans="1:50" ht="12.75">
      <c r="A23" s="21" t="s">
        <v>10</v>
      </c>
      <c r="B23" s="57"/>
      <c r="C23" s="57"/>
      <c r="D23" s="154">
        <v>57.76</v>
      </c>
      <c r="E23" s="57"/>
      <c r="F23" s="57"/>
      <c r="G23" s="57"/>
      <c r="H23" s="46">
        <f>+SUM(B23:G23)</f>
        <v>57.76</v>
      </c>
      <c r="I23" s="158">
        <v>35.3522971495814</v>
      </c>
      <c r="J23" s="158">
        <v>176.7428054976709</v>
      </c>
      <c r="K23" s="158">
        <v>681.2860632388483</v>
      </c>
      <c r="L23" s="158">
        <v>14.638679533846268</v>
      </c>
      <c r="M23" s="158">
        <v>73.1856625510391</v>
      </c>
      <c r="N23" s="158">
        <v>282.1069394283283</v>
      </c>
      <c r="O23" s="158">
        <v>1.2</v>
      </c>
      <c r="P23" s="59"/>
      <c r="Q23" s="59"/>
      <c r="R23" s="59"/>
      <c r="S23" s="59">
        <v>-27.01</v>
      </c>
      <c r="T23" s="101"/>
      <c r="U23" s="59"/>
      <c r="V23" s="59"/>
      <c r="W23" s="59"/>
      <c r="X23" s="46"/>
      <c r="Y23" s="47"/>
      <c r="Z23" s="35"/>
      <c r="AA23" s="60"/>
      <c r="AB23" s="61"/>
      <c r="AC23" s="167">
        <v>75.86</v>
      </c>
      <c r="AD23" s="61"/>
      <c r="AE23" s="61"/>
      <c r="AF23" s="63"/>
      <c r="AG23" s="46">
        <f>+SUM(AA23:AF23)</f>
        <v>75.86</v>
      </c>
      <c r="AH23" s="99">
        <f>+I23</f>
        <v>35.3522971495814</v>
      </c>
      <c r="AI23" s="99">
        <f aca="true" t="shared" si="1" ref="AI23:AN23">+J23</f>
        <v>176.7428054976709</v>
      </c>
      <c r="AJ23" s="99">
        <f t="shared" si="1"/>
        <v>681.2860632388483</v>
      </c>
      <c r="AK23" s="99">
        <f t="shared" si="1"/>
        <v>14.638679533846268</v>
      </c>
      <c r="AL23" s="99">
        <f t="shared" si="1"/>
        <v>73.1856625510391</v>
      </c>
      <c r="AM23" s="99">
        <f t="shared" si="1"/>
        <v>282.1069394283283</v>
      </c>
      <c r="AN23" s="99">
        <f t="shared" si="1"/>
        <v>1.2</v>
      </c>
      <c r="AO23" s="59"/>
      <c r="AP23" s="59"/>
      <c r="AQ23" s="59"/>
      <c r="AR23" s="59">
        <v>-27.01</v>
      </c>
      <c r="AS23" s="59"/>
      <c r="AT23" s="59"/>
      <c r="AU23" s="59"/>
      <c r="AV23" s="59"/>
      <c r="AW23" s="56"/>
      <c r="AX23" s="47"/>
    </row>
    <row r="24" spans="1:50" ht="12.75">
      <c r="A24" s="10"/>
      <c r="B24" s="10"/>
      <c r="C24" s="10"/>
      <c r="D24" s="10"/>
      <c r="E24" s="10"/>
      <c r="F24" s="10"/>
      <c r="G24" s="10"/>
      <c r="H24" s="11"/>
      <c r="I24" s="11"/>
      <c r="J24" s="150"/>
      <c r="K24" s="150"/>
      <c r="L24" s="11"/>
      <c r="M24" s="150"/>
      <c r="N24" s="150"/>
      <c r="O24" s="11"/>
      <c r="P24" s="11"/>
      <c r="Q24" s="11"/>
      <c r="R24" s="11"/>
      <c r="S24" s="11"/>
      <c r="T24" s="11"/>
      <c r="U24" s="11"/>
      <c r="V24" s="11"/>
      <c r="W24" s="11"/>
      <c r="X24" s="11"/>
      <c r="Y24" s="11"/>
      <c r="Z24" s="29"/>
      <c r="AA24" s="29"/>
      <c r="AB24" s="29"/>
      <c r="AC24" s="29"/>
      <c r="AD24" s="29"/>
      <c r="AE24" s="29"/>
      <c r="AF24" s="29"/>
      <c r="AG24" s="11"/>
      <c r="AH24" s="11"/>
      <c r="AI24" s="162"/>
      <c r="AJ24" s="162"/>
      <c r="AK24" s="11"/>
      <c r="AL24" s="162"/>
      <c r="AM24" s="162"/>
      <c r="AN24" s="11"/>
      <c r="AO24" s="11"/>
      <c r="AP24" s="11"/>
      <c r="AQ24" s="11"/>
      <c r="AR24" s="11"/>
      <c r="AS24" s="11"/>
      <c r="AT24" s="11"/>
      <c r="AU24" s="11"/>
      <c r="AV24" s="11"/>
      <c r="AW24" s="11"/>
      <c r="AX24" s="11"/>
    </row>
    <row r="26" spans="1:50" ht="38.25" customHeight="1">
      <c r="A26" s="217" t="s">
        <v>36</v>
      </c>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row>
    <row r="27" spans="1:50" ht="12.75">
      <c r="A27" s="218" t="s">
        <v>37</v>
      </c>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row>
    <row r="28" spans="8:24" ht="12.75">
      <c r="H28" s="2"/>
      <c r="I28" s="2"/>
      <c r="J28" s="147"/>
      <c r="K28" s="147"/>
      <c r="L28" s="2"/>
      <c r="M28" s="147"/>
      <c r="N28" s="147"/>
      <c r="O28" s="2"/>
      <c r="P28" s="2"/>
      <c r="Q28" s="2"/>
      <c r="R28" s="2"/>
      <c r="S28" s="2"/>
      <c r="T28" s="2"/>
      <c r="U28" s="2"/>
      <c r="V28" s="2"/>
      <c r="W28" s="2"/>
      <c r="X28" s="3"/>
    </row>
    <row r="29" spans="8:24" ht="12.75">
      <c r="H29" s="2"/>
      <c r="I29" s="2"/>
      <c r="J29" s="147"/>
      <c r="K29" s="147"/>
      <c r="L29" s="2"/>
      <c r="M29" s="147"/>
      <c r="N29" s="147"/>
      <c r="O29" s="2"/>
      <c r="P29" s="2"/>
      <c r="Q29" s="2"/>
      <c r="R29" s="2"/>
      <c r="S29" s="2"/>
      <c r="T29" s="2"/>
      <c r="U29" s="2"/>
      <c r="V29" s="2"/>
      <c r="W29" s="2"/>
      <c r="X29" s="3"/>
    </row>
    <row r="30" spans="8:24" ht="12.75">
      <c r="H30" s="2"/>
      <c r="I30" s="2"/>
      <c r="J30" s="147"/>
      <c r="K30" s="147"/>
      <c r="L30" s="2"/>
      <c r="M30" s="147"/>
      <c r="N30" s="147"/>
      <c r="O30" s="2"/>
      <c r="P30" s="2"/>
      <c r="Q30" s="2"/>
      <c r="R30" s="2"/>
      <c r="S30" s="2"/>
      <c r="T30" s="2"/>
      <c r="U30" s="2"/>
      <c r="V30" s="2"/>
      <c r="W30" s="2"/>
      <c r="X30" s="3"/>
    </row>
    <row r="31" spans="8:32" ht="12.75">
      <c r="H31" s="5"/>
      <c r="I31" s="5"/>
      <c r="J31" s="148"/>
      <c r="K31" s="148"/>
      <c r="L31" s="5"/>
      <c r="M31" s="148"/>
      <c r="N31" s="148"/>
      <c r="O31" s="5"/>
      <c r="P31" s="5"/>
      <c r="Q31" s="5"/>
      <c r="R31" s="5"/>
      <c r="S31" s="5"/>
      <c r="T31" s="5"/>
      <c r="U31" s="5"/>
      <c r="V31" s="5"/>
      <c r="W31" s="5"/>
      <c r="X31" s="5"/>
      <c r="Y31" s="5"/>
      <c r="Z31" s="36"/>
      <c r="AA31" s="36"/>
      <c r="AB31" s="36"/>
      <c r="AC31" s="36"/>
      <c r="AD31" s="36"/>
      <c r="AE31" s="36"/>
      <c r="AF31" s="36"/>
    </row>
    <row r="32" spans="8:24" ht="12.75">
      <c r="H32" s="2"/>
      <c r="I32" s="2"/>
      <c r="J32" s="147"/>
      <c r="K32" s="147"/>
      <c r="L32" s="2"/>
      <c r="M32" s="147"/>
      <c r="N32" s="147"/>
      <c r="O32" s="2"/>
      <c r="P32" s="2"/>
      <c r="Q32" s="2"/>
      <c r="R32" s="2"/>
      <c r="S32" s="2"/>
      <c r="T32" s="2"/>
      <c r="U32" s="2"/>
      <c r="V32" s="2"/>
      <c r="W32" s="2"/>
      <c r="X32" s="3"/>
    </row>
    <row r="33" spans="8:24" ht="12.75">
      <c r="H33" s="7"/>
      <c r="I33" s="7"/>
      <c r="J33" s="149"/>
      <c r="K33" s="149"/>
      <c r="L33" s="7"/>
      <c r="M33" s="149"/>
      <c r="N33" s="149"/>
      <c r="O33" s="7"/>
      <c r="P33" s="7"/>
      <c r="Q33" s="7"/>
      <c r="R33" s="7"/>
      <c r="S33" s="7"/>
      <c r="T33" s="7"/>
      <c r="U33" s="7"/>
      <c r="V33" s="7"/>
      <c r="W33" s="7"/>
      <c r="X33" s="8"/>
    </row>
    <row r="34" spans="8:24" ht="12.75">
      <c r="H34" s="7"/>
      <c r="I34" s="7"/>
      <c r="J34" s="149"/>
      <c r="K34" s="149"/>
      <c r="L34" s="7"/>
      <c r="M34" s="149"/>
      <c r="N34" s="149"/>
      <c r="O34" s="7"/>
      <c r="P34" s="7"/>
      <c r="Q34" s="7"/>
      <c r="R34" s="7"/>
      <c r="S34" s="7"/>
      <c r="T34" s="7"/>
      <c r="U34" s="7"/>
      <c r="V34" s="7"/>
      <c r="W34" s="7"/>
      <c r="X34" s="8"/>
    </row>
    <row r="35" spans="8:24" ht="12.75">
      <c r="H35" s="7"/>
      <c r="I35" s="7"/>
      <c r="J35" s="149"/>
      <c r="K35" s="149"/>
      <c r="L35" s="7"/>
      <c r="M35" s="149"/>
      <c r="N35" s="149"/>
      <c r="O35" s="7"/>
      <c r="P35" s="7"/>
      <c r="Q35" s="7"/>
      <c r="R35" s="7"/>
      <c r="S35" s="7"/>
      <c r="T35" s="7"/>
      <c r="U35" s="7"/>
      <c r="V35" s="7"/>
      <c r="W35" s="7"/>
      <c r="X35" s="8"/>
    </row>
    <row r="36" spans="8:24" ht="12.75">
      <c r="H36" s="7"/>
      <c r="I36" s="7"/>
      <c r="J36" s="149"/>
      <c r="K36" s="149"/>
      <c r="L36" s="7"/>
      <c r="M36" s="149"/>
      <c r="N36" s="149"/>
      <c r="O36" s="7"/>
      <c r="P36" s="7"/>
      <c r="Q36" s="7"/>
      <c r="R36" s="7"/>
      <c r="S36" s="7"/>
      <c r="T36" s="7"/>
      <c r="U36" s="7"/>
      <c r="V36" s="7"/>
      <c r="W36" s="7"/>
      <c r="X36" s="8"/>
    </row>
    <row r="37" spans="8:24" ht="12.75">
      <c r="H37" s="7"/>
      <c r="I37" s="7"/>
      <c r="J37" s="149"/>
      <c r="K37" s="149"/>
      <c r="L37" s="7"/>
      <c r="M37" s="149"/>
      <c r="N37" s="149"/>
      <c r="O37" s="7"/>
      <c r="P37" s="7"/>
      <c r="Q37" s="7"/>
      <c r="R37" s="7"/>
      <c r="S37" s="7"/>
      <c r="T37" s="7"/>
      <c r="U37" s="7"/>
      <c r="V37" s="7"/>
      <c r="W37" s="7"/>
      <c r="X37" s="8"/>
    </row>
    <row r="38" spans="8:24" ht="12.75">
      <c r="H38" s="7"/>
      <c r="I38" s="7"/>
      <c r="J38" s="149"/>
      <c r="K38" s="149"/>
      <c r="L38" s="7"/>
      <c r="M38" s="149"/>
      <c r="N38" s="149"/>
      <c r="O38" s="7"/>
      <c r="P38" s="7"/>
      <c r="Q38" s="7"/>
      <c r="R38" s="7"/>
      <c r="S38" s="7"/>
      <c r="T38" s="7"/>
      <c r="U38" s="7"/>
      <c r="V38" s="7"/>
      <c r="W38" s="7"/>
      <c r="X38" s="8"/>
    </row>
    <row r="39" spans="8:24" ht="12.75">
      <c r="H39" s="2"/>
      <c r="I39" s="2"/>
      <c r="J39" s="147"/>
      <c r="K39" s="147"/>
      <c r="L39" s="2"/>
      <c r="M39" s="147"/>
      <c r="N39" s="147"/>
      <c r="O39" s="2"/>
      <c r="P39" s="2"/>
      <c r="Q39" s="2"/>
      <c r="R39" s="2"/>
      <c r="S39" s="2"/>
      <c r="T39" s="2"/>
      <c r="U39" s="2"/>
      <c r="V39" s="2"/>
      <c r="W39" s="2"/>
      <c r="X39" s="3"/>
    </row>
  </sheetData>
  <mergeCells count="48">
    <mergeCell ref="T14:T22"/>
    <mergeCell ref="A26:AX26"/>
    <mergeCell ref="A27:AX27"/>
    <mergeCell ref="AP15:AP20"/>
    <mergeCell ref="AG15:AG20"/>
    <mergeCell ref="E15:E22"/>
    <mergeCell ref="F15:F22"/>
    <mergeCell ref="S21:S22"/>
    <mergeCell ref="B15:B22"/>
    <mergeCell ref="C15:C22"/>
    <mergeCell ref="Q15:Q22"/>
    <mergeCell ref="R15:R20"/>
    <mergeCell ref="R21:R22"/>
    <mergeCell ref="U15:U20"/>
    <mergeCell ref="U21:U22"/>
    <mergeCell ref="V15:V20"/>
    <mergeCell ref="W15:W20"/>
    <mergeCell ref="AV21:AV22"/>
    <mergeCell ref="V21:V22"/>
    <mergeCell ref="W21:W22"/>
    <mergeCell ref="A12:A13"/>
    <mergeCell ref="B12:Y12"/>
    <mergeCell ref="H15:H22"/>
    <mergeCell ref="D15:D20"/>
    <mergeCell ref="G15:G22"/>
    <mergeCell ref="O14:O22"/>
    <mergeCell ref="I14:I22"/>
    <mergeCell ref="J14:J22"/>
    <mergeCell ref="K14:K22"/>
    <mergeCell ref="L14:L22"/>
    <mergeCell ref="M14:M22"/>
    <mergeCell ref="N14:N22"/>
    <mergeCell ref="AR21:AR22"/>
    <mergeCell ref="AA12:AX12"/>
    <mergeCell ref="AA15:AA20"/>
    <mergeCell ref="AB15:AB20"/>
    <mergeCell ref="AC15:AC20"/>
    <mergeCell ref="AD15:AD20"/>
    <mergeCell ref="AE15:AE20"/>
    <mergeCell ref="AF15:AF20"/>
    <mergeCell ref="AS14:AS22"/>
    <mergeCell ref="AQ15:AQ20"/>
    <mergeCell ref="AQ21:AQ22"/>
    <mergeCell ref="AT15:AT20"/>
    <mergeCell ref="AT21:AT22"/>
    <mergeCell ref="AU15:AU20"/>
    <mergeCell ref="AV15:AV20"/>
    <mergeCell ref="AU21:AU22"/>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F155"/>
  <sheetViews>
    <sheetView zoomScale="90" zoomScaleNormal="90" workbookViewId="0" topLeftCell="A1">
      <pane xSplit="1" topLeftCell="B1" activePane="topRight" state="frozen"/>
      <selection pane="topRight" activeCell="T146" sqref="T146:T154"/>
    </sheetView>
  </sheetViews>
  <sheetFormatPr defaultColWidth="9.140625" defaultRowHeight="12.75" outlineLevelCol="1"/>
  <cols>
    <col min="1" max="1" width="25.7109375" style="1" customWidth="1"/>
    <col min="2" max="2" width="8.7109375" style="1" customWidth="1" outlineLevel="1"/>
    <col min="3" max="4" width="9.57421875" style="1" bestFit="1" customWidth="1" outlineLevel="1"/>
    <col min="5" max="7" width="8.7109375" style="1" customWidth="1" outlineLevel="1"/>
    <col min="8" max="8" width="11.28125" style="1" customWidth="1"/>
    <col min="9" max="9" width="11.7109375" style="1" customWidth="1" outlineLevel="1"/>
    <col min="10" max="10" width="11.7109375" style="170" customWidth="1" outlineLevel="1"/>
    <col min="11" max="11" width="11.28125" style="170" customWidth="1" outlineLevel="1"/>
    <col min="12" max="12" width="12.140625" style="1" customWidth="1" outlineLevel="1"/>
    <col min="13" max="13" width="12.421875" style="170" customWidth="1" outlineLevel="1"/>
    <col min="14" max="14" width="11.421875" style="170" bestFit="1" customWidth="1" outlineLevel="1"/>
    <col min="15" max="15" width="11.7109375" style="1" bestFit="1" customWidth="1" outlineLevel="1"/>
    <col min="16" max="16" width="12.00390625" style="1" bestFit="1" customWidth="1" outlineLevel="1"/>
    <col min="17" max="17" width="12.8515625" style="1" customWidth="1" outlineLevel="1"/>
    <col min="18" max="18" width="11.28125" style="1" customWidth="1" outlineLevel="1"/>
    <col min="19" max="19" width="12.7109375" style="1" customWidth="1" outlineLevel="1"/>
    <col min="20" max="20" width="11.8515625" style="1" bestFit="1" customWidth="1" outlineLevel="1"/>
    <col min="21" max="21" width="11.57421875" style="1" customWidth="1" outlineLevel="1"/>
    <col min="22" max="22" width="10.140625" style="1" bestFit="1" customWidth="1" outlineLevel="1"/>
    <col min="23" max="23" width="11.7109375" style="1" bestFit="1" customWidth="1" outlineLevel="1"/>
    <col min="24" max="24" width="14.7109375" style="1" bestFit="1" customWidth="1"/>
    <col min="25" max="25" width="12.7109375" style="1" customWidth="1"/>
    <col min="26" max="26" width="12.57421875" style="30" customWidth="1"/>
    <col min="27" max="27" width="10.7109375" style="30" bestFit="1" customWidth="1" outlineLevel="1"/>
    <col min="28" max="32" width="8.7109375" style="30" customWidth="1" outlineLevel="1"/>
    <col min="33" max="33" width="12.7109375" style="3" customWidth="1"/>
    <col min="34" max="34" width="7.7109375" style="3" bestFit="1" customWidth="1" outlineLevel="1"/>
    <col min="35" max="35" width="9.7109375" style="184" bestFit="1" customWidth="1" outlineLevel="1"/>
    <col min="36" max="36" width="8.7109375" style="184" customWidth="1" outlineLevel="1"/>
    <col min="37" max="37" width="8.7109375" style="3" customWidth="1" outlineLevel="1"/>
    <col min="38" max="38" width="9.7109375" style="184" bestFit="1" customWidth="1" outlineLevel="1"/>
    <col min="39" max="39" width="8.7109375" style="184" customWidth="1" outlineLevel="1"/>
    <col min="40" max="48" width="8.7109375" style="3" customWidth="1" outlineLevel="1"/>
    <col min="49" max="50" width="12.7109375" style="1" customWidth="1"/>
    <col min="51" max="51" width="9.421875" style="1" bestFit="1" customWidth="1"/>
    <col min="52" max="52" width="9.140625" style="70" customWidth="1"/>
    <col min="59" max="16384" width="9.140625" style="1" customWidth="1"/>
  </cols>
  <sheetData>
    <row r="1" ht="12.75">
      <c r="A1" s="1" t="s">
        <v>22</v>
      </c>
    </row>
    <row r="2" spans="1:7" ht="18.75">
      <c r="A2" s="15" t="s">
        <v>35</v>
      </c>
      <c r="B2" s="15"/>
      <c r="C2" s="15"/>
      <c r="D2" s="15"/>
      <c r="E2" s="15"/>
      <c r="F2" s="15"/>
      <c r="G2" s="15"/>
    </row>
    <row r="3" spans="1:7" ht="12.75" customHeight="1">
      <c r="A3" s="22" t="s">
        <v>17</v>
      </c>
      <c r="B3" s="22"/>
      <c r="C3" s="22"/>
      <c r="D3" s="22"/>
      <c r="E3" s="22"/>
      <c r="F3" s="22"/>
      <c r="G3" s="22"/>
    </row>
    <row r="4" spans="1:7" ht="12.75" customHeight="1">
      <c r="A4" s="22"/>
      <c r="B4" s="22"/>
      <c r="C4" s="22"/>
      <c r="D4" s="22"/>
      <c r="E4" s="22"/>
      <c r="F4" s="22"/>
      <c r="G4" s="22"/>
    </row>
    <row r="5" spans="1:23" ht="12.75" customHeight="1">
      <c r="A5" s="22" t="s">
        <v>33</v>
      </c>
      <c r="B5" s="22"/>
      <c r="C5" s="22"/>
      <c r="D5" s="22"/>
      <c r="E5" s="22"/>
      <c r="F5" s="22"/>
      <c r="G5" s="22"/>
      <c r="H5" s="23"/>
      <c r="I5" s="23"/>
      <c r="J5" s="175"/>
      <c r="K5" s="175"/>
      <c r="L5" s="23"/>
      <c r="M5" s="175"/>
      <c r="N5" s="175"/>
      <c r="O5" s="23"/>
      <c r="P5" s="23"/>
      <c r="Q5" s="23"/>
      <c r="R5" s="23"/>
      <c r="S5" s="23"/>
      <c r="T5" s="23"/>
      <c r="U5" s="23"/>
      <c r="V5" s="23"/>
      <c r="W5" s="23"/>
    </row>
    <row r="6" spans="1:23" ht="12.75" customHeight="1">
      <c r="A6" s="3" t="s">
        <v>32</v>
      </c>
      <c r="B6" s="3"/>
      <c r="C6" s="3"/>
      <c r="D6" s="3"/>
      <c r="E6" s="3"/>
      <c r="F6" s="3"/>
      <c r="G6" s="3"/>
      <c r="H6" s="12"/>
      <c r="I6" s="12"/>
      <c r="J6" s="173"/>
      <c r="K6" s="173"/>
      <c r="L6" s="12"/>
      <c r="M6" s="173"/>
      <c r="N6" s="173"/>
      <c r="O6" s="12"/>
      <c r="P6" s="12"/>
      <c r="Q6" s="12"/>
      <c r="R6" s="12"/>
      <c r="S6" s="12"/>
      <c r="T6" s="12"/>
      <c r="U6" s="12"/>
      <c r="V6" s="12"/>
      <c r="W6" s="12"/>
    </row>
    <row r="7" spans="33:48" ht="12.75" customHeight="1" thickBot="1">
      <c r="AG7" s="1"/>
      <c r="AH7" s="1"/>
      <c r="AI7" s="183"/>
      <c r="AJ7" s="183"/>
      <c r="AK7" s="1"/>
      <c r="AL7" s="183"/>
      <c r="AM7" s="183"/>
      <c r="AN7" s="1"/>
      <c r="AO7" s="1"/>
      <c r="AP7" s="1"/>
      <c r="AQ7" s="1"/>
      <c r="AR7" s="1"/>
      <c r="AS7" s="1"/>
      <c r="AT7" s="1"/>
      <c r="AU7" s="1"/>
      <c r="AV7" s="1"/>
    </row>
    <row r="8" spans="1:52" s="18" customFormat="1" ht="15" customHeight="1" thickBot="1">
      <c r="A8" s="78">
        <v>34622300</v>
      </c>
      <c r="C8" s="16" t="s">
        <v>24</v>
      </c>
      <c r="D8" s="100">
        <f>+VLOOKUP(A8,'[1]Foglio1'!$A$9:$E$2791,5,FALSE)</f>
        <v>0.038740000000000004</v>
      </c>
      <c r="E8" s="31" t="s">
        <v>40</v>
      </c>
      <c r="F8" s="25"/>
      <c r="G8" s="16" t="s">
        <v>41</v>
      </c>
      <c r="H8" s="230" t="s">
        <v>59</v>
      </c>
      <c r="I8" s="231"/>
      <c r="J8" s="230" t="s">
        <v>48</v>
      </c>
      <c r="K8" s="232"/>
      <c r="L8" s="230" t="s">
        <v>60</v>
      </c>
      <c r="M8" s="231"/>
      <c r="N8" s="182" t="s">
        <v>49</v>
      </c>
      <c r="O8" s="182" t="s">
        <v>61</v>
      </c>
      <c r="P8" s="182" t="s">
        <v>50</v>
      </c>
      <c r="Q8" s="182" t="s">
        <v>51</v>
      </c>
      <c r="R8" s="182" t="s">
        <v>62</v>
      </c>
      <c r="S8" s="182" t="s">
        <v>52</v>
      </c>
      <c r="T8" s="182" t="s">
        <v>63</v>
      </c>
      <c r="U8" s="182" t="s">
        <v>53</v>
      </c>
      <c r="V8" s="182" t="s">
        <v>54</v>
      </c>
      <c r="W8" s="182" t="s">
        <v>107</v>
      </c>
      <c r="AB8" s="31"/>
      <c r="AC8" s="31"/>
      <c r="AD8" s="31"/>
      <c r="AE8" s="31"/>
      <c r="AF8" s="31"/>
      <c r="AH8" s="16"/>
      <c r="AI8" s="186"/>
      <c r="AJ8" s="186"/>
      <c r="AK8" s="16"/>
      <c r="AL8" s="186"/>
      <c r="AM8" s="186"/>
      <c r="AN8" s="16"/>
      <c r="AO8" s="16"/>
      <c r="AP8" s="16"/>
      <c r="AQ8" s="16"/>
      <c r="AR8" s="16"/>
      <c r="AS8" s="16"/>
      <c r="AT8" s="16"/>
      <c r="AU8" s="16"/>
      <c r="AV8" s="16"/>
      <c r="AZ8" s="71"/>
    </row>
    <row r="9" spans="1:58" s="70" customFormat="1" ht="12.75" customHeight="1">
      <c r="A9" s="207" t="s">
        <v>21</v>
      </c>
      <c r="B9" s="197" t="s">
        <v>14</v>
      </c>
      <c r="C9" s="198"/>
      <c r="D9" s="198"/>
      <c r="E9" s="198"/>
      <c r="F9" s="198"/>
      <c r="G9" s="198"/>
      <c r="H9" s="233"/>
      <c r="I9" s="233"/>
      <c r="J9" s="233"/>
      <c r="K9" s="233"/>
      <c r="L9" s="198"/>
      <c r="M9" s="198"/>
      <c r="N9" s="198"/>
      <c r="O9" s="198"/>
      <c r="P9" s="198"/>
      <c r="Q9" s="198"/>
      <c r="R9" s="198"/>
      <c r="S9" s="198"/>
      <c r="T9" s="198"/>
      <c r="U9" s="198"/>
      <c r="V9" s="198"/>
      <c r="W9" s="198"/>
      <c r="X9" s="198"/>
      <c r="Y9" s="199"/>
      <c r="Z9" s="28"/>
      <c r="AA9" s="197" t="s">
        <v>38</v>
      </c>
      <c r="AB9" s="198"/>
      <c r="AC9" s="198"/>
      <c r="AD9" s="198"/>
      <c r="AE9" s="198"/>
      <c r="AF9" s="198"/>
      <c r="AG9" s="198"/>
      <c r="AH9" s="198"/>
      <c r="AI9" s="198"/>
      <c r="AJ9" s="198"/>
      <c r="AK9" s="198"/>
      <c r="AL9" s="198"/>
      <c r="AM9" s="198"/>
      <c r="AN9" s="198"/>
      <c r="AO9" s="198"/>
      <c r="AP9" s="198"/>
      <c r="AQ9" s="198"/>
      <c r="AR9" s="198"/>
      <c r="AS9" s="198"/>
      <c r="AT9" s="198"/>
      <c r="AU9" s="198"/>
      <c r="AV9" s="198"/>
      <c r="AW9" s="198"/>
      <c r="AX9" s="199"/>
      <c r="AY9" s="1"/>
      <c r="BA9"/>
      <c r="BB9"/>
      <c r="BC9"/>
      <c r="BD9"/>
      <c r="BE9"/>
      <c r="BF9"/>
    </row>
    <row r="10" spans="1:58" s="70" customFormat="1" ht="25.5">
      <c r="A10" s="208"/>
      <c r="B10" s="64" t="s">
        <v>26</v>
      </c>
      <c r="C10" s="64" t="s">
        <v>27</v>
      </c>
      <c r="D10" s="64" t="s">
        <v>0</v>
      </c>
      <c r="E10" s="64" t="s">
        <v>1</v>
      </c>
      <c r="F10" s="64" t="s">
        <v>28</v>
      </c>
      <c r="G10" s="64" t="s">
        <v>29</v>
      </c>
      <c r="H10" s="26" t="s">
        <v>15</v>
      </c>
      <c r="I10" s="193" t="s">
        <v>113</v>
      </c>
      <c r="J10" s="193" t="s">
        <v>114</v>
      </c>
      <c r="K10" s="193" t="s">
        <v>115</v>
      </c>
      <c r="L10" s="193" t="s">
        <v>116</v>
      </c>
      <c r="M10" s="193" t="s">
        <v>117</v>
      </c>
      <c r="N10" s="193" t="s">
        <v>118</v>
      </c>
      <c r="O10" s="193" t="s">
        <v>39</v>
      </c>
      <c r="P10" s="65" t="s">
        <v>31</v>
      </c>
      <c r="Q10" s="65" t="s">
        <v>7</v>
      </c>
      <c r="R10" s="65" t="s">
        <v>2</v>
      </c>
      <c r="S10" s="65" t="s">
        <v>3</v>
      </c>
      <c r="T10" s="65" t="s">
        <v>97</v>
      </c>
      <c r="U10" s="65" t="s">
        <v>4</v>
      </c>
      <c r="V10" s="65" t="s">
        <v>5</v>
      </c>
      <c r="W10" s="65" t="s">
        <v>6</v>
      </c>
      <c r="X10" s="26" t="s">
        <v>30</v>
      </c>
      <c r="Y10" s="37" t="s">
        <v>8</v>
      </c>
      <c r="Z10" s="33"/>
      <c r="AA10" s="64" t="s">
        <v>26</v>
      </c>
      <c r="AB10" s="64" t="s">
        <v>27</v>
      </c>
      <c r="AC10" s="64" t="s">
        <v>0</v>
      </c>
      <c r="AD10" s="64" t="s">
        <v>1</v>
      </c>
      <c r="AE10" s="64" t="s">
        <v>28</v>
      </c>
      <c r="AF10" s="64" t="s">
        <v>29</v>
      </c>
      <c r="AG10" s="26" t="s">
        <v>15</v>
      </c>
      <c r="AH10" s="193" t="s">
        <v>113</v>
      </c>
      <c r="AI10" s="193" t="s">
        <v>114</v>
      </c>
      <c r="AJ10" s="193" t="s">
        <v>115</v>
      </c>
      <c r="AK10" s="193" t="s">
        <v>116</v>
      </c>
      <c r="AL10" s="193" t="s">
        <v>117</v>
      </c>
      <c r="AM10" s="193" t="s">
        <v>118</v>
      </c>
      <c r="AN10" s="193" t="s">
        <v>39</v>
      </c>
      <c r="AO10" s="65" t="s">
        <v>31</v>
      </c>
      <c r="AP10" s="65" t="s">
        <v>7</v>
      </c>
      <c r="AQ10" s="65" t="s">
        <v>2</v>
      </c>
      <c r="AR10" s="65" t="s">
        <v>3</v>
      </c>
      <c r="AS10" s="65" t="s">
        <v>97</v>
      </c>
      <c r="AT10" s="65" t="s">
        <v>4</v>
      </c>
      <c r="AU10" s="65" t="s">
        <v>5</v>
      </c>
      <c r="AV10" s="65" t="s">
        <v>6</v>
      </c>
      <c r="AW10" s="26" t="s">
        <v>30</v>
      </c>
      <c r="AX10" s="27" t="s">
        <v>8</v>
      </c>
      <c r="AY10" s="1"/>
      <c r="BA10"/>
      <c r="BB10"/>
      <c r="BC10"/>
      <c r="BD10"/>
      <c r="BE10"/>
      <c r="BF10"/>
    </row>
    <row r="11" spans="1:58" s="70" customFormat="1" ht="12.75">
      <c r="A11" s="20" t="s">
        <v>23</v>
      </c>
      <c r="B11" s="41"/>
      <c r="C11" s="42"/>
      <c r="D11" s="41"/>
      <c r="E11" s="42"/>
      <c r="F11" s="42"/>
      <c r="G11" s="42"/>
      <c r="H11" s="43"/>
      <c r="I11" s="42"/>
      <c r="J11" s="178"/>
      <c r="K11" s="178"/>
      <c r="L11" s="42"/>
      <c r="M11" s="178"/>
      <c r="N11" s="178"/>
      <c r="O11" s="42"/>
      <c r="P11" s="41"/>
      <c r="Q11" s="42"/>
      <c r="R11" s="42"/>
      <c r="S11" s="41"/>
      <c r="T11" s="201">
        <f>+'dal 1 luglio 2015'!$T$14</f>
        <v>0.003175</v>
      </c>
      <c r="U11" s="42"/>
      <c r="V11" s="41"/>
      <c r="W11" s="42"/>
      <c r="X11" s="44"/>
      <c r="Y11" s="45"/>
      <c r="Z11" s="30"/>
      <c r="AA11" s="49"/>
      <c r="AB11" s="50"/>
      <c r="AC11" s="51"/>
      <c r="AD11" s="50"/>
      <c r="AE11" s="50"/>
      <c r="AF11" s="52"/>
      <c r="AG11" s="53"/>
      <c r="AH11" s="42"/>
      <c r="AI11" s="188"/>
      <c r="AJ11" s="188"/>
      <c r="AK11" s="42"/>
      <c r="AL11" s="188"/>
      <c r="AM11" s="188"/>
      <c r="AN11" s="42"/>
      <c r="AO11" s="48"/>
      <c r="AP11" s="38"/>
      <c r="AQ11" s="38"/>
      <c r="AR11" s="38"/>
      <c r="AS11" s="38"/>
      <c r="AT11" s="38"/>
      <c r="AU11" s="38"/>
      <c r="AV11" s="38"/>
      <c r="AW11" s="53"/>
      <c r="AX11" s="54"/>
      <c r="AY11" s="1"/>
      <c r="BA11"/>
      <c r="BB11"/>
      <c r="BC11"/>
      <c r="BD11"/>
      <c r="BE11"/>
      <c r="BF11"/>
    </row>
    <row r="12" spans="1:58" s="70" customFormat="1" ht="12.75">
      <c r="A12" s="6" t="s">
        <v>25</v>
      </c>
      <c r="B12" s="224">
        <f>+'dal 1 luglio 2015'!$B$15*$D8</f>
        <v>0.24695479328000003</v>
      </c>
      <c r="C12" s="224">
        <f>+'dal 1 luglio 2015'!$C$15*$D8</f>
        <v>0.027399562320000004</v>
      </c>
      <c r="D12" s="224">
        <f>+'dal 1 luglio 2015'!$D$15</f>
        <v>0.007946</v>
      </c>
      <c r="E12" s="224">
        <f>+'dal 1 luglio 2015'!$E$15</f>
        <v>0</v>
      </c>
      <c r="F12" s="224">
        <f>+'dal 1 luglio 2015'!$F$15</f>
        <v>0.005</v>
      </c>
      <c r="G12" s="224">
        <f>+'dal 1 luglio 2015'!$G$15</f>
        <v>0.009</v>
      </c>
      <c r="H12" s="209">
        <f>+SUM(B12:G19)</f>
        <v>0.29630035560000006</v>
      </c>
      <c r="I12" s="73"/>
      <c r="J12" s="179"/>
      <c r="K12" s="179"/>
      <c r="L12" s="73"/>
      <c r="M12" s="179"/>
      <c r="N12" s="179"/>
      <c r="O12" s="73"/>
      <c r="P12" s="75">
        <f>+'dal 1 luglio 2015'!$P$15</f>
        <v>0</v>
      </c>
      <c r="Q12" s="202">
        <f>+'dal 1 luglio 2015'!$Q$15*$D8</f>
        <v>0.029178696820000002</v>
      </c>
      <c r="R12" s="228">
        <f>+'dal 1 luglio 2015'!$R$15</f>
        <v>0.013617</v>
      </c>
      <c r="S12" s="77">
        <f>+'dal 1 luglio 2015'!$S$15</f>
        <v>0</v>
      </c>
      <c r="T12" s="202"/>
      <c r="U12" s="202">
        <f>+'dal 1 luglio 2015'!$U$15</f>
        <v>0</v>
      </c>
      <c r="V12" s="202">
        <f>+'dal 1 luglio 2015'!$V$15</f>
        <v>0.0069</v>
      </c>
      <c r="W12" s="202">
        <f>+'dal 1 luglio 2015'!$W$15</f>
        <v>0.001526</v>
      </c>
      <c r="X12" s="39">
        <f>+P12+Q12+R12+S12+T11+U12+V12+W12</f>
        <v>0.05439669682000001</v>
      </c>
      <c r="Y12" s="40">
        <f>+H12+X12</f>
        <v>0.35069705242000004</v>
      </c>
      <c r="Z12" s="34"/>
      <c r="AA12" s="200">
        <f>+B12</f>
        <v>0.24695479328000003</v>
      </c>
      <c r="AB12" s="200">
        <f>+C12</f>
        <v>0.027399562320000004</v>
      </c>
      <c r="AC12" s="200">
        <f>+'dal 1 luglio 2015'!$AC$15</f>
        <v>0.007946</v>
      </c>
      <c r="AD12" s="200">
        <f>+'dal 1 luglio 2015'!$AD$15</f>
        <v>0</v>
      </c>
      <c r="AE12" s="200">
        <f>+'dal 1 luglio 2015'!$AE$15</f>
        <v>0.005</v>
      </c>
      <c r="AF12" s="200">
        <f>+'dal 1 luglio 2015'!$AF$15</f>
        <v>0.009</v>
      </c>
      <c r="AG12" s="209">
        <f>+SUM(AA12:AF17)</f>
        <v>0.29630035560000006</v>
      </c>
      <c r="AH12" s="73"/>
      <c r="AI12" s="190"/>
      <c r="AJ12" s="190"/>
      <c r="AK12" s="73"/>
      <c r="AL12" s="190"/>
      <c r="AM12" s="190"/>
      <c r="AN12" s="73"/>
      <c r="AO12" s="72">
        <f>+'dal 1 luglio 2015'!$AO$15</f>
        <v>0</v>
      </c>
      <c r="AP12" s="219">
        <f>+Q12</f>
        <v>0.029178696820000002</v>
      </c>
      <c r="AQ12" s="219">
        <f>+'dal 1 luglio 2015'!$AQ$15</f>
        <v>0.013617</v>
      </c>
      <c r="AR12" s="58">
        <f>+'dal 1 luglio 2015'!$AR$15</f>
        <v>0</v>
      </c>
      <c r="AS12" s="219">
        <f>+T11</f>
        <v>0.003175</v>
      </c>
      <c r="AT12" s="219">
        <f>+'dal 1 luglio 2015'!$AT$15</f>
        <v>0</v>
      </c>
      <c r="AU12" s="219">
        <f>+'dal 1 luglio 2015'!$AU$15</f>
        <v>0.0069</v>
      </c>
      <c r="AV12" s="219">
        <f>+'dal 1 luglio 2015'!$AV$15</f>
        <v>0.001526</v>
      </c>
      <c r="AW12" s="119">
        <f>+AO12+AP12+AQ12+AR12+AS12+AT12+AU12+AV12</f>
        <v>0.05439669682000001</v>
      </c>
      <c r="AX12" s="55">
        <f>+AG12+AW12</f>
        <v>0.35069705242000004</v>
      </c>
      <c r="AY12" s="1"/>
      <c r="BA12"/>
      <c r="BB12"/>
      <c r="BC12"/>
      <c r="BD12"/>
      <c r="BE12"/>
      <c r="BF12"/>
    </row>
    <row r="13" spans="1:58" s="70" customFormat="1" ht="12.75">
      <c r="A13" s="6" t="s">
        <v>9</v>
      </c>
      <c r="B13" s="224"/>
      <c r="C13" s="224"/>
      <c r="D13" s="224"/>
      <c r="E13" s="224"/>
      <c r="F13" s="224"/>
      <c r="G13" s="224"/>
      <c r="H13" s="209"/>
      <c r="I13" s="73"/>
      <c r="J13" s="179"/>
      <c r="K13" s="179"/>
      <c r="L13" s="73"/>
      <c r="M13" s="179"/>
      <c r="N13" s="179"/>
      <c r="O13" s="73"/>
      <c r="P13" s="77">
        <f>+'dal 1 luglio 2015'!$P$16</f>
        <v>0.061203</v>
      </c>
      <c r="Q13" s="202"/>
      <c r="R13" s="228"/>
      <c r="S13" s="77">
        <f>+'dal 1 luglio 2015'!$S$16</f>
        <v>0.0376</v>
      </c>
      <c r="T13" s="202"/>
      <c r="U13" s="202"/>
      <c r="V13" s="202"/>
      <c r="W13" s="202"/>
      <c r="X13" s="39">
        <f>+P13+Q12+R12+S13+T11+U12+V12+W12</f>
        <v>0.15319969682</v>
      </c>
      <c r="Y13" s="40">
        <f>+H12+X13</f>
        <v>0.4495000524200001</v>
      </c>
      <c r="Z13" s="34"/>
      <c r="AA13" s="200"/>
      <c r="AB13" s="200"/>
      <c r="AC13" s="200"/>
      <c r="AD13" s="200"/>
      <c r="AE13" s="200"/>
      <c r="AF13" s="200"/>
      <c r="AG13" s="209"/>
      <c r="AH13" s="73"/>
      <c r="AI13" s="190"/>
      <c r="AJ13" s="190"/>
      <c r="AK13" s="73"/>
      <c r="AL13" s="190"/>
      <c r="AM13" s="190"/>
      <c r="AN13" s="73"/>
      <c r="AO13" s="76">
        <f>+'dal 1 luglio 2015'!$AO$16</f>
        <v>0.061203</v>
      </c>
      <c r="AP13" s="219"/>
      <c r="AQ13" s="219"/>
      <c r="AR13" s="58">
        <f>+'dal 1 luglio 2015'!$AR$16</f>
        <v>0.0376</v>
      </c>
      <c r="AS13" s="219"/>
      <c r="AT13" s="219"/>
      <c r="AU13" s="219"/>
      <c r="AV13" s="219"/>
      <c r="AW13" s="119">
        <f>+AO13+AP12+AQ12+AR13+AS12+AT12+AU12+AV12</f>
        <v>0.15319969682</v>
      </c>
      <c r="AX13" s="55">
        <f>+AG12+AW13</f>
        <v>0.4495000524200001</v>
      </c>
      <c r="AY13" s="1"/>
      <c r="BA13"/>
      <c r="BB13"/>
      <c r="BC13"/>
      <c r="BD13"/>
      <c r="BE13"/>
      <c r="BF13"/>
    </row>
    <row r="14" spans="1:58" s="70" customFormat="1" ht="12.75">
      <c r="A14" s="6" t="s">
        <v>11</v>
      </c>
      <c r="B14" s="224"/>
      <c r="C14" s="224"/>
      <c r="D14" s="224"/>
      <c r="E14" s="224"/>
      <c r="F14" s="224"/>
      <c r="G14" s="224"/>
      <c r="H14" s="209"/>
      <c r="I14" s="73"/>
      <c r="J14" s="179"/>
      <c r="K14" s="179"/>
      <c r="L14" s="73"/>
      <c r="M14" s="179"/>
      <c r="N14" s="179"/>
      <c r="O14" s="73"/>
      <c r="P14" s="77">
        <f>+'dal 1 luglio 2015'!$P$17</f>
        <v>0.056018</v>
      </c>
      <c r="Q14" s="202"/>
      <c r="R14" s="228"/>
      <c r="S14" s="77">
        <f>+'dal 1 luglio 2015'!$S$17</f>
        <v>0.0217</v>
      </c>
      <c r="T14" s="202"/>
      <c r="U14" s="202"/>
      <c r="V14" s="202"/>
      <c r="W14" s="202"/>
      <c r="X14" s="39">
        <f>+P14+Q12+R12+S14+T11+U12+V12+W12</f>
        <v>0.13211469682</v>
      </c>
      <c r="Y14" s="40">
        <f>+H12+X14</f>
        <v>0.42841505242000005</v>
      </c>
      <c r="Z14" s="34"/>
      <c r="AA14" s="200"/>
      <c r="AB14" s="200"/>
      <c r="AC14" s="200"/>
      <c r="AD14" s="200"/>
      <c r="AE14" s="200"/>
      <c r="AF14" s="200"/>
      <c r="AG14" s="209"/>
      <c r="AH14" s="73"/>
      <c r="AI14" s="190"/>
      <c r="AJ14" s="190"/>
      <c r="AK14" s="73"/>
      <c r="AL14" s="190"/>
      <c r="AM14" s="190"/>
      <c r="AN14" s="73"/>
      <c r="AO14" s="76">
        <f>+'dal 1 luglio 2015'!$AO$17</f>
        <v>0.056018</v>
      </c>
      <c r="AP14" s="219"/>
      <c r="AQ14" s="219"/>
      <c r="AR14" s="58">
        <f>+'dal 1 luglio 2015'!$AR$17</f>
        <v>0.0217</v>
      </c>
      <c r="AS14" s="219"/>
      <c r="AT14" s="219"/>
      <c r="AU14" s="219"/>
      <c r="AV14" s="219"/>
      <c r="AW14" s="119">
        <f>+AO14+AP12+AQ12+AR14+AS12+AT12+AU12+AV12</f>
        <v>0.13211469682</v>
      </c>
      <c r="AX14" s="55">
        <f>+AG12+AW14</f>
        <v>0.42841505242000005</v>
      </c>
      <c r="AY14" s="1"/>
      <c r="BA14"/>
      <c r="BB14"/>
      <c r="BC14"/>
      <c r="BD14"/>
      <c r="BE14"/>
      <c r="BF14"/>
    </row>
    <row r="15" spans="1:58" s="70" customFormat="1" ht="12.75">
      <c r="A15" s="6" t="s">
        <v>12</v>
      </c>
      <c r="B15" s="224"/>
      <c r="C15" s="224"/>
      <c r="D15" s="224"/>
      <c r="E15" s="224"/>
      <c r="F15" s="224"/>
      <c r="G15" s="224"/>
      <c r="H15" s="209"/>
      <c r="I15" s="73"/>
      <c r="J15" s="179"/>
      <c r="K15" s="179"/>
      <c r="L15" s="73"/>
      <c r="M15" s="179"/>
      <c r="N15" s="179"/>
      <c r="O15" s="73"/>
      <c r="P15" s="77">
        <f>+'dal 1 luglio 2015'!$P$18</f>
        <v>0.056254</v>
      </c>
      <c r="Q15" s="202"/>
      <c r="R15" s="228"/>
      <c r="S15" s="77">
        <f>+'dal 1 luglio 2015'!$S$18</f>
        <v>0.0173</v>
      </c>
      <c r="T15" s="202"/>
      <c r="U15" s="202"/>
      <c r="V15" s="202"/>
      <c r="W15" s="202"/>
      <c r="X15" s="39">
        <f>+P15+Q12+R12+S15+T11+U12+V12+W12</f>
        <v>0.12795069682</v>
      </c>
      <c r="Y15" s="40">
        <f>+H12+X15</f>
        <v>0.42425105242000005</v>
      </c>
      <c r="Z15" s="34"/>
      <c r="AA15" s="200"/>
      <c r="AB15" s="200"/>
      <c r="AC15" s="200"/>
      <c r="AD15" s="200"/>
      <c r="AE15" s="200"/>
      <c r="AF15" s="200"/>
      <c r="AG15" s="209"/>
      <c r="AH15" s="73"/>
      <c r="AI15" s="190"/>
      <c r="AJ15" s="190"/>
      <c r="AK15" s="73"/>
      <c r="AL15" s="190"/>
      <c r="AM15" s="190"/>
      <c r="AN15" s="73"/>
      <c r="AO15" s="76">
        <f>+'dal 1 luglio 2015'!$AO$18</f>
        <v>0.056254</v>
      </c>
      <c r="AP15" s="219"/>
      <c r="AQ15" s="219"/>
      <c r="AR15" s="58">
        <f>+'dal 1 luglio 2015'!$AR$18</f>
        <v>0.0173</v>
      </c>
      <c r="AS15" s="219"/>
      <c r="AT15" s="219"/>
      <c r="AU15" s="219"/>
      <c r="AV15" s="219"/>
      <c r="AW15" s="119">
        <f>+AO15+AP12+AQ12+AR15+AS12+AT12+AU12+AV12</f>
        <v>0.12795069682</v>
      </c>
      <c r="AX15" s="55">
        <f>+AG12+AW15</f>
        <v>0.42425105242000005</v>
      </c>
      <c r="AY15" s="1"/>
      <c r="BA15"/>
      <c r="BB15"/>
      <c r="BC15"/>
      <c r="BD15"/>
      <c r="BE15"/>
      <c r="BF15"/>
    </row>
    <row r="16" spans="1:58" s="70" customFormat="1" ht="12.75">
      <c r="A16" s="6" t="s">
        <v>13</v>
      </c>
      <c r="B16" s="224"/>
      <c r="C16" s="224"/>
      <c r="D16" s="224"/>
      <c r="E16" s="224"/>
      <c r="F16" s="224"/>
      <c r="G16" s="224"/>
      <c r="H16" s="209"/>
      <c r="I16" s="73"/>
      <c r="J16" s="179"/>
      <c r="K16" s="179"/>
      <c r="L16" s="73"/>
      <c r="M16" s="179"/>
      <c r="N16" s="179"/>
      <c r="O16" s="73"/>
      <c r="P16" s="77">
        <f>+'dal 1 luglio 2015'!$P$19</f>
        <v>0.042032999999999994</v>
      </c>
      <c r="Q16" s="202"/>
      <c r="R16" s="228"/>
      <c r="S16" s="77">
        <f>+'dal 1 luglio 2015'!$S$19</f>
        <v>0.012</v>
      </c>
      <c r="T16" s="202"/>
      <c r="U16" s="202"/>
      <c r="V16" s="202"/>
      <c r="W16" s="202"/>
      <c r="X16" s="39">
        <f>+P16+Q12+R12+S16+T11+U12+V12+W12</f>
        <v>0.10842969682</v>
      </c>
      <c r="Y16" s="40">
        <f>+H12+X16</f>
        <v>0.40473005242000004</v>
      </c>
      <c r="Z16" s="34"/>
      <c r="AA16" s="200"/>
      <c r="AB16" s="200"/>
      <c r="AC16" s="200"/>
      <c r="AD16" s="200"/>
      <c r="AE16" s="200"/>
      <c r="AF16" s="200"/>
      <c r="AG16" s="209"/>
      <c r="AH16" s="73"/>
      <c r="AI16" s="190"/>
      <c r="AJ16" s="190"/>
      <c r="AK16" s="73"/>
      <c r="AL16" s="190"/>
      <c r="AM16" s="190"/>
      <c r="AN16" s="73"/>
      <c r="AO16" s="76">
        <f>+'dal 1 luglio 2015'!$AO$19</f>
        <v>0.042032999999999994</v>
      </c>
      <c r="AP16" s="219"/>
      <c r="AQ16" s="219"/>
      <c r="AR16" s="58">
        <f>+'dal 1 luglio 2015'!$AR$19</f>
        <v>0.012</v>
      </c>
      <c r="AS16" s="219"/>
      <c r="AT16" s="219"/>
      <c r="AU16" s="219"/>
      <c r="AV16" s="219"/>
      <c r="AW16" s="119">
        <f>+AO16+AP12+AQ12+AR16+AS12+AT12+AU12+AV12</f>
        <v>0.10842969682</v>
      </c>
      <c r="AX16" s="55">
        <f>+AG12+AW16</f>
        <v>0.40473005242000004</v>
      </c>
      <c r="AY16" s="1"/>
      <c r="BA16"/>
      <c r="BB16"/>
      <c r="BC16"/>
      <c r="BD16"/>
      <c r="BE16"/>
      <c r="BF16"/>
    </row>
    <row r="17" spans="1:50" ht="12.75">
      <c r="A17" s="6" t="s">
        <v>20</v>
      </c>
      <c r="B17" s="224"/>
      <c r="C17" s="224"/>
      <c r="D17" s="224"/>
      <c r="E17" s="224"/>
      <c r="F17" s="224"/>
      <c r="G17" s="224"/>
      <c r="H17" s="209"/>
      <c r="I17" s="73"/>
      <c r="J17" s="179"/>
      <c r="K17" s="179"/>
      <c r="L17" s="73"/>
      <c r="M17" s="179"/>
      <c r="N17" s="179"/>
      <c r="O17" s="73"/>
      <c r="P17" s="77">
        <f>+'dal 1 luglio 2015'!$P$20</f>
        <v>0.021291</v>
      </c>
      <c r="Q17" s="202"/>
      <c r="R17" s="229"/>
      <c r="S17" s="77">
        <f>+'dal 1 luglio 2015'!$S$20</f>
        <v>0.0042</v>
      </c>
      <c r="T17" s="202"/>
      <c r="U17" s="203"/>
      <c r="V17" s="203"/>
      <c r="W17" s="203"/>
      <c r="X17" s="39">
        <f>+P17+Q12+R12+S17+T11+U12+V12+W12</f>
        <v>0.07988769682</v>
      </c>
      <c r="Y17" s="40">
        <f>+H12+X17</f>
        <v>0.3761880524200001</v>
      </c>
      <c r="Z17" s="34"/>
      <c r="AA17" s="200"/>
      <c r="AB17" s="200"/>
      <c r="AC17" s="200"/>
      <c r="AD17" s="200"/>
      <c r="AE17" s="200"/>
      <c r="AF17" s="200"/>
      <c r="AG17" s="209"/>
      <c r="AH17" s="73"/>
      <c r="AI17" s="190"/>
      <c r="AJ17" s="190"/>
      <c r="AK17" s="73"/>
      <c r="AL17" s="190"/>
      <c r="AM17" s="190"/>
      <c r="AN17" s="73"/>
      <c r="AO17" s="76">
        <f>+'dal 1 luglio 2015'!$AO$20</f>
        <v>0.021291</v>
      </c>
      <c r="AP17" s="219"/>
      <c r="AQ17" s="219"/>
      <c r="AR17" s="58">
        <f>+'dal 1 luglio 2015'!$AR$20</f>
        <v>0.0042</v>
      </c>
      <c r="AS17" s="219"/>
      <c r="AT17" s="219"/>
      <c r="AU17" s="219"/>
      <c r="AV17" s="219"/>
      <c r="AW17" s="119">
        <f>+AO17+AP12+AQ12+AR17+AS12+AT12+AU12+AV12</f>
        <v>0.07988769682</v>
      </c>
      <c r="AX17" s="55">
        <f>+AG12+AW17</f>
        <v>0.3761880524200001</v>
      </c>
    </row>
    <row r="18" spans="1:50" ht="12.75">
      <c r="A18" s="6" t="s">
        <v>19</v>
      </c>
      <c r="B18" s="224"/>
      <c r="C18" s="224"/>
      <c r="D18" s="224"/>
      <c r="E18" s="224"/>
      <c r="F18" s="224"/>
      <c r="G18" s="224"/>
      <c r="H18" s="209"/>
      <c r="I18" s="73"/>
      <c r="J18" s="179"/>
      <c r="K18" s="179"/>
      <c r="L18" s="73"/>
      <c r="M18" s="179"/>
      <c r="N18" s="179"/>
      <c r="O18" s="73"/>
      <c r="P18" s="77">
        <f>+'dal 1 luglio 2015'!$P$21</f>
        <v>0.010449</v>
      </c>
      <c r="Q18" s="202"/>
      <c r="R18" s="228">
        <f>+'dal 1 luglio 2015'!$R$21</f>
        <v>0.006881</v>
      </c>
      <c r="S18" s="77">
        <f>+'dal 1 luglio 2015'!$S$21</f>
        <v>0</v>
      </c>
      <c r="T18" s="202"/>
      <c r="U18" s="228">
        <f>+'dal 1 luglio 2015'!$U$21</f>
        <v>0</v>
      </c>
      <c r="V18" s="228">
        <f>+'dal 1 luglio 2015'!$V$21</f>
        <v>0.00413</v>
      </c>
      <c r="W18" s="228">
        <f>+'dal 1 luglio 2015'!$W$21</f>
        <v>0.000771</v>
      </c>
      <c r="X18" s="39">
        <f>+P18+Q12+R18+S18+T11+U18+V18+W18</f>
        <v>0.05458469682</v>
      </c>
      <c r="Y18" s="40">
        <f>+H12+X18</f>
        <v>0.35088505242000007</v>
      </c>
      <c r="Z18" s="34"/>
      <c r="AA18" s="67" t="s">
        <v>34</v>
      </c>
      <c r="AB18" s="67" t="s">
        <v>34</v>
      </c>
      <c r="AC18" s="67" t="s">
        <v>34</v>
      </c>
      <c r="AD18" s="67" t="s">
        <v>34</v>
      </c>
      <c r="AE18" s="67" t="s">
        <v>34</v>
      </c>
      <c r="AF18" s="67" t="s">
        <v>34</v>
      </c>
      <c r="AG18" s="66" t="s">
        <v>34</v>
      </c>
      <c r="AH18" s="73"/>
      <c r="AI18" s="190"/>
      <c r="AJ18" s="190"/>
      <c r="AK18" s="73"/>
      <c r="AL18" s="190"/>
      <c r="AM18" s="190"/>
      <c r="AN18" s="73"/>
      <c r="AO18" s="68" t="s">
        <v>34</v>
      </c>
      <c r="AP18" s="68" t="s">
        <v>34</v>
      </c>
      <c r="AQ18" s="68" t="s">
        <v>34</v>
      </c>
      <c r="AR18" s="68" t="s">
        <v>34</v>
      </c>
      <c r="AS18" s="68" t="s">
        <v>34</v>
      </c>
      <c r="AT18" s="68" t="s">
        <v>34</v>
      </c>
      <c r="AU18" s="68" t="s">
        <v>34</v>
      </c>
      <c r="AV18" s="68" t="s">
        <v>34</v>
      </c>
      <c r="AW18" s="68" t="s">
        <v>34</v>
      </c>
      <c r="AX18" s="69" t="s">
        <v>34</v>
      </c>
    </row>
    <row r="19" spans="1:50" ht="12.75">
      <c r="A19" s="9" t="s">
        <v>18</v>
      </c>
      <c r="B19" s="225"/>
      <c r="C19" s="225"/>
      <c r="D19" s="225"/>
      <c r="E19" s="225"/>
      <c r="F19" s="225"/>
      <c r="G19" s="225"/>
      <c r="H19" s="210"/>
      <c r="I19" s="74"/>
      <c r="J19" s="181"/>
      <c r="K19" s="181"/>
      <c r="L19" s="74"/>
      <c r="M19" s="181"/>
      <c r="N19" s="181"/>
      <c r="O19" s="74"/>
      <c r="P19" s="77">
        <f>+'dal 1 luglio 2015'!$P$22</f>
        <v>0.0029070000000000003</v>
      </c>
      <c r="Q19" s="203"/>
      <c r="R19" s="229"/>
      <c r="S19" s="77">
        <f>+'dal 1 luglio 2015'!$S$22</f>
        <v>0</v>
      </c>
      <c r="T19" s="203"/>
      <c r="U19" s="229"/>
      <c r="V19" s="229"/>
      <c r="W19" s="229"/>
      <c r="X19" s="39">
        <f>+P19+Q12+R18+S19+T11+U18+V18+W18</f>
        <v>0.04704269682</v>
      </c>
      <c r="Y19" s="40">
        <f>+H12+X19</f>
        <v>0.34334305242000007</v>
      </c>
      <c r="Z19" s="34"/>
      <c r="AA19" s="67" t="s">
        <v>34</v>
      </c>
      <c r="AB19" s="67" t="s">
        <v>34</v>
      </c>
      <c r="AC19" s="67" t="s">
        <v>34</v>
      </c>
      <c r="AD19" s="67" t="s">
        <v>34</v>
      </c>
      <c r="AE19" s="67" t="s">
        <v>34</v>
      </c>
      <c r="AF19" s="67" t="s">
        <v>34</v>
      </c>
      <c r="AG19" s="66" t="s">
        <v>34</v>
      </c>
      <c r="AH19" s="74"/>
      <c r="AI19" s="192"/>
      <c r="AJ19" s="192"/>
      <c r="AK19" s="74"/>
      <c r="AL19" s="192"/>
      <c r="AM19" s="192"/>
      <c r="AN19" s="74"/>
      <c r="AO19" s="68" t="s">
        <v>34</v>
      </c>
      <c r="AP19" s="68" t="s">
        <v>34</v>
      </c>
      <c r="AQ19" s="68" t="s">
        <v>34</v>
      </c>
      <c r="AR19" s="68" t="s">
        <v>34</v>
      </c>
      <c r="AS19" s="68" t="s">
        <v>34</v>
      </c>
      <c r="AT19" s="68" t="s">
        <v>34</v>
      </c>
      <c r="AU19" s="68" t="s">
        <v>34</v>
      </c>
      <c r="AV19" s="68" t="s">
        <v>34</v>
      </c>
      <c r="AW19" s="68" t="s">
        <v>34</v>
      </c>
      <c r="AX19" s="69" t="s">
        <v>34</v>
      </c>
    </row>
    <row r="20" spans="1:50" ht="12.75">
      <c r="A20" s="21" t="s">
        <v>10</v>
      </c>
      <c r="B20" s="57"/>
      <c r="C20" s="57"/>
      <c r="D20" s="57">
        <f>+'dal 1 luglio 2015'!$D$23</f>
        <v>57.76</v>
      </c>
      <c r="E20" s="57"/>
      <c r="F20" s="57"/>
      <c r="G20" s="57"/>
      <c r="H20" s="46">
        <f>+SUM(B20:G20)</f>
        <v>57.76</v>
      </c>
      <c r="I20" s="59">
        <f>+'dal 1 luglio 2015'!$I$23</f>
        <v>35.3522971495814</v>
      </c>
      <c r="J20" s="189">
        <f>+'dal 1 luglio 2015'!$J$23</f>
        <v>176.7428054976709</v>
      </c>
      <c r="K20" s="189">
        <f>+'dal 1 luglio 2015'!$K$23</f>
        <v>681.2860632388483</v>
      </c>
      <c r="L20" s="189">
        <f>+'dal 1 luglio 2015'!$L$23</f>
        <v>14.638679533846268</v>
      </c>
      <c r="M20" s="189">
        <f>+'dal 1 luglio 2015'!$M$23</f>
        <v>73.1856625510391</v>
      </c>
      <c r="N20" s="189">
        <f>+'dal 1 luglio 2015'!$N$23</f>
        <v>282.1069394283283</v>
      </c>
      <c r="O20" s="189">
        <f>+'dal 1 luglio 2015'!$O$23</f>
        <v>1.2</v>
      </c>
      <c r="P20" s="59"/>
      <c r="Q20" s="59"/>
      <c r="R20" s="59"/>
      <c r="S20" s="59">
        <f>+'dal 1 luglio 2015'!$S$23</f>
        <v>-27.01</v>
      </c>
      <c r="T20" s="59"/>
      <c r="U20" s="59"/>
      <c r="V20" s="59"/>
      <c r="W20" s="59"/>
      <c r="X20" s="46"/>
      <c r="Y20" s="47"/>
      <c r="Z20" s="35"/>
      <c r="AA20" s="60"/>
      <c r="AB20" s="61"/>
      <c r="AC20" s="62">
        <f>+'dal 1 luglio 2015'!$AC$23</f>
        <v>75.86</v>
      </c>
      <c r="AD20" s="61"/>
      <c r="AE20" s="61"/>
      <c r="AF20" s="63"/>
      <c r="AG20" s="46">
        <f>+SUM(AA20:AF20)</f>
        <v>75.86</v>
      </c>
      <c r="AH20" s="59">
        <f>+I20</f>
        <v>35.3522971495814</v>
      </c>
      <c r="AI20" s="189">
        <f aca="true" t="shared" si="0" ref="AI20:AN20">+J20</f>
        <v>176.7428054976709</v>
      </c>
      <c r="AJ20" s="189">
        <f t="shared" si="0"/>
        <v>681.2860632388483</v>
      </c>
      <c r="AK20" s="189">
        <f t="shared" si="0"/>
        <v>14.638679533846268</v>
      </c>
      <c r="AL20" s="189">
        <f t="shared" si="0"/>
        <v>73.1856625510391</v>
      </c>
      <c r="AM20" s="189">
        <f t="shared" si="0"/>
        <v>282.1069394283283</v>
      </c>
      <c r="AN20" s="189">
        <f t="shared" si="0"/>
        <v>1.2</v>
      </c>
      <c r="AO20" s="59"/>
      <c r="AP20" s="59"/>
      <c r="AQ20" s="59"/>
      <c r="AR20" s="59">
        <f>+'dal 1 luglio 2015'!$AR$23</f>
        <v>-27.01</v>
      </c>
      <c r="AS20" s="59"/>
      <c r="AT20" s="59"/>
      <c r="AU20" s="59"/>
      <c r="AV20" s="59"/>
      <c r="AW20" s="56"/>
      <c r="AX20" s="47"/>
    </row>
    <row r="21" spans="1:50" ht="12.75">
      <c r="A21" s="10"/>
      <c r="B21" s="10"/>
      <c r="C21" s="10"/>
      <c r="D21" s="10"/>
      <c r="E21" s="10"/>
      <c r="F21" s="10"/>
      <c r="G21" s="10"/>
      <c r="H21" s="11"/>
      <c r="I21" s="11"/>
      <c r="J21" s="172"/>
      <c r="K21" s="172"/>
      <c r="L21" s="11"/>
      <c r="M21" s="172"/>
      <c r="N21" s="172"/>
      <c r="O21" s="11"/>
      <c r="P21" s="11"/>
      <c r="Q21" s="11"/>
      <c r="R21" s="11"/>
      <c r="S21" s="11"/>
      <c r="T21" s="11"/>
      <c r="U21" s="11"/>
      <c r="V21" s="11"/>
      <c r="W21" s="11"/>
      <c r="X21" s="11"/>
      <c r="Y21" s="11"/>
      <c r="Z21" s="29"/>
      <c r="AA21" s="29"/>
      <c r="AB21" s="29"/>
      <c r="AC21" s="29"/>
      <c r="AD21" s="29"/>
      <c r="AE21" s="29"/>
      <c r="AF21" s="29"/>
      <c r="AG21" s="11"/>
      <c r="AH21" s="11"/>
      <c r="AI21" s="185"/>
      <c r="AJ21" s="185"/>
      <c r="AK21" s="11"/>
      <c r="AL21" s="185"/>
      <c r="AM21" s="185"/>
      <c r="AN21" s="11"/>
      <c r="AO21" s="11"/>
      <c r="AP21" s="11"/>
      <c r="AQ21" s="11"/>
      <c r="AR21" s="11"/>
      <c r="AS21" s="11"/>
      <c r="AT21" s="11"/>
      <c r="AU21" s="11"/>
      <c r="AV21" s="11"/>
      <c r="AW21" s="11"/>
      <c r="AX21" s="11"/>
    </row>
    <row r="22" spans="8:24" ht="13.5" thickBot="1">
      <c r="H22" s="2"/>
      <c r="I22" s="2"/>
      <c r="J22" s="171"/>
      <c r="K22" s="171"/>
      <c r="L22" s="2"/>
      <c r="M22" s="171"/>
      <c r="N22" s="171"/>
      <c r="O22" s="2"/>
      <c r="P22" s="2"/>
      <c r="Q22" s="2"/>
      <c r="R22" s="2"/>
      <c r="S22" s="2"/>
      <c r="T22" s="2"/>
      <c r="U22" s="2"/>
      <c r="V22" s="2"/>
      <c r="W22" s="2"/>
      <c r="X22" s="3"/>
    </row>
    <row r="23" spans="1:52" s="18" customFormat="1" ht="15" customHeight="1" thickBot="1">
      <c r="A23" s="78">
        <v>34613901</v>
      </c>
      <c r="C23" s="16" t="s">
        <v>24</v>
      </c>
      <c r="D23" s="145">
        <f>+VLOOKUP(A23,'[1]Foglio1'!$A$9:$E$2791,5,FALSE)</f>
        <v>0.038598999999999994</v>
      </c>
      <c r="E23" s="31" t="s">
        <v>40</v>
      </c>
      <c r="F23" s="25"/>
      <c r="G23" s="16" t="s">
        <v>41</v>
      </c>
      <c r="H23" s="230" t="s">
        <v>64</v>
      </c>
      <c r="I23" s="231"/>
      <c r="J23" s="174"/>
      <c r="K23" s="174"/>
      <c r="M23" s="174"/>
      <c r="N23" s="174"/>
      <c r="X23" s="19"/>
      <c r="AB23" s="31"/>
      <c r="AC23" s="31"/>
      <c r="AD23" s="31"/>
      <c r="AE23" s="31"/>
      <c r="AF23" s="31"/>
      <c r="AH23" s="16"/>
      <c r="AI23" s="186"/>
      <c r="AJ23" s="186"/>
      <c r="AK23" s="16"/>
      <c r="AL23" s="186"/>
      <c r="AM23" s="186"/>
      <c r="AN23" s="16"/>
      <c r="AO23" s="16"/>
      <c r="AP23" s="16"/>
      <c r="AQ23" s="16"/>
      <c r="AR23" s="16"/>
      <c r="AS23" s="16"/>
      <c r="AT23" s="16"/>
      <c r="AU23" s="16"/>
      <c r="AV23" s="16"/>
      <c r="AZ23" s="71"/>
    </row>
    <row r="24" spans="1:58" s="70" customFormat="1" ht="12.75" customHeight="1">
      <c r="A24" s="207" t="s">
        <v>21</v>
      </c>
      <c r="B24" s="197" t="s">
        <v>14</v>
      </c>
      <c r="C24" s="198"/>
      <c r="D24" s="198"/>
      <c r="E24" s="198"/>
      <c r="F24" s="198"/>
      <c r="G24" s="198"/>
      <c r="H24" s="233"/>
      <c r="I24" s="233"/>
      <c r="J24" s="233"/>
      <c r="K24" s="233"/>
      <c r="L24" s="198"/>
      <c r="M24" s="198"/>
      <c r="N24" s="198"/>
      <c r="O24" s="198"/>
      <c r="P24" s="198"/>
      <c r="Q24" s="198"/>
      <c r="R24" s="198"/>
      <c r="S24" s="198"/>
      <c r="T24" s="198"/>
      <c r="U24" s="198"/>
      <c r="V24" s="198"/>
      <c r="W24" s="198"/>
      <c r="X24" s="198"/>
      <c r="Y24" s="199"/>
      <c r="Z24" s="28"/>
      <c r="AA24" s="197" t="s">
        <v>38</v>
      </c>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9"/>
      <c r="AY24" s="1"/>
      <c r="BA24"/>
      <c r="BB24"/>
      <c r="BC24"/>
      <c r="BD24"/>
      <c r="BE24"/>
      <c r="BF24"/>
    </row>
    <row r="25" spans="1:58" s="70" customFormat="1" ht="25.5">
      <c r="A25" s="208"/>
      <c r="B25" s="64" t="s">
        <v>26</v>
      </c>
      <c r="C25" s="64" t="s">
        <v>27</v>
      </c>
      <c r="D25" s="64" t="s">
        <v>0</v>
      </c>
      <c r="E25" s="64" t="s">
        <v>1</v>
      </c>
      <c r="F25" s="64" t="s">
        <v>28</v>
      </c>
      <c r="G25" s="64" t="s">
        <v>29</v>
      </c>
      <c r="H25" s="26" t="s">
        <v>15</v>
      </c>
      <c r="I25" s="193" t="s">
        <v>113</v>
      </c>
      <c r="J25" s="193" t="s">
        <v>114</v>
      </c>
      <c r="K25" s="193" t="s">
        <v>115</v>
      </c>
      <c r="L25" s="193" t="s">
        <v>116</v>
      </c>
      <c r="M25" s="193" t="s">
        <v>117</v>
      </c>
      <c r="N25" s="193" t="s">
        <v>118</v>
      </c>
      <c r="O25" s="193" t="s">
        <v>39</v>
      </c>
      <c r="P25" s="65" t="s">
        <v>31</v>
      </c>
      <c r="Q25" s="65" t="s">
        <v>7</v>
      </c>
      <c r="R25" s="65" t="s">
        <v>2</v>
      </c>
      <c r="S25" s="65" t="s">
        <v>3</v>
      </c>
      <c r="T25" s="65" t="s">
        <v>97</v>
      </c>
      <c r="U25" s="65" t="s">
        <v>4</v>
      </c>
      <c r="V25" s="65" t="s">
        <v>5</v>
      </c>
      <c r="W25" s="65" t="s">
        <v>6</v>
      </c>
      <c r="X25" s="26" t="s">
        <v>30</v>
      </c>
      <c r="Y25" s="37" t="s">
        <v>8</v>
      </c>
      <c r="Z25" s="33"/>
      <c r="AA25" s="64" t="s">
        <v>26</v>
      </c>
      <c r="AB25" s="64" t="s">
        <v>27</v>
      </c>
      <c r="AC25" s="64" t="s">
        <v>0</v>
      </c>
      <c r="AD25" s="64" t="s">
        <v>1</v>
      </c>
      <c r="AE25" s="64" t="s">
        <v>28</v>
      </c>
      <c r="AF25" s="64" t="s">
        <v>29</v>
      </c>
      <c r="AG25" s="26" t="s">
        <v>15</v>
      </c>
      <c r="AH25" s="193" t="s">
        <v>113</v>
      </c>
      <c r="AI25" s="193" t="s">
        <v>114</v>
      </c>
      <c r="AJ25" s="193" t="s">
        <v>115</v>
      </c>
      <c r="AK25" s="193" t="s">
        <v>116</v>
      </c>
      <c r="AL25" s="193" t="s">
        <v>117</v>
      </c>
      <c r="AM25" s="193" t="s">
        <v>118</v>
      </c>
      <c r="AN25" s="193" t="s">
        <v>39</v>
      </c>
      <c r="AO25" s="65" t="s">
        <v>31</v>
      </c>
      <c r="AP25" s="65" t="s">
        <v>7</v>
      </c>
      <c r="AQ25" s="65" t="s">
        <v>2</v>
      </c>
      <c r="AR25" s="65" t="s">
        <v>3</v>
      </c>
      <c r="AS25" s="65" t="s">
        <v>97</v>
      </c>
      <c r="AT25" s="65" t="s">
        <v>4</v>
      </c>
      <c r="AU25" s="65" t="s">
        <v>5</v>
      </c>
      <c r="AV25" s="65" t="s">
        <v>6</v>
      </c>
      <c r="AW25" s="26" t="s">
        <v>30</v>
      </c>
      <c r="AX25" s="27" t="s">
        <v>8</v>
      </c>
      <c r="AY25" s="1"/>
      <c r="BA25"/>
      <c r="BB25"/>
      <c r="BC25"/>
      <c r="BD25"/>
      <c r="BE25"/>
      <c r="BF25"/>
    </row>
    <row r="26" spans="1:58" s="70" customFormat="1" ht="12.75">
      <c r="A26" s="20" t="s">
        <v>23</v>
      </c>
      <c r="B26" s="41"/>
      <c r="C26" s="42"/>
      <c r="D26" s="41"/>
      <c r="E26" s="42"/>
      <c r="F26" s="42"/>
      <c r="G26" s="42"/>
      <c r="H26" s="43"/>
      <c r="I26" s="188"/>
      <c r="J26" s="188"/>
      <c r="K26" s="188"/>
      <c r="L26" s="188"/>
      <c r="M26" s="188"/>
      <c r="N26" s="188"/>
      <c r="O26" s="188"/>
      <c r="P26" s="41"/>
      <c r="Q26" s="42"/>
      <c r="R26" s="188"/>
      <c r="S26" s="187"/>
      <c r="T26" s="201">
        <f>+'dal 1 luglio 2015'!$T$14</f>
        <v>0.003175</v>
      </c>
      <c r="U26" s="188"/>
      <c r="V26" s="187"/>
      <c r="W26" s="188"/>
      <c r="X26" s="44"/>
      <c r="Y26" s="45"/>
      <c r="Z26" s="30"/>
      <c r="AA26" s="49"/>
      <c r="AB26" s="50"/>
      <c r="AC26" s="51"/>
      <c r="AD26" s="50"/>
      <c r="AE26" s="50"/>
      <c r="AF26" s="52"/>
      <c r="AG26" s="53"/>
      <c r="AH26" s="188"/>
      <c r="AI26" s="188"/>
      <c r="AJ26" s="188"/>
      <c r="AK26" s="188"/>
      <c r="AL26" s="188"/>
      <c r="AM26" s="188"/>
      <c r="AN26" s="188"/>
      <c r="AO26" s="48"/>
      <c r="AP26" s="38"/>
      <c r="AQ26" s="38"/>
      <c r="AR26" s="38"/>
      <c r="AS26" s="38"/>
      <c r="AT26" s="38"/>
      <c r="AU26" s="38"/>
      <c r="AV26" s="38"/>
      <c r="AW26" s="53"/>
      <c r="AX26" s="54"/>
      <c r="AY26" s="1"/>
      <c r="BA26"/>
      <c r="BB26"/>
      <c r="BC26"/>
      <c r="BD26"/>
      <c r="BE26"/>
      <c r="BF26"/>
    </row>
    <row r="27" spans="1:58" s="70" customFormat="1" ht="12.75">
      <c r="A27" s="6" t="s">
        <v>25</v>
      </c>
      <c r="B27" s="224">
        <f>+'dal 1 luglio 2015'!$B$15*$D23</f>
        <v>0.24605596452799997</v>
      </c>
      <c r="C27" s="224">
        <f>+'dal 1 luglio 2015'!$C$15*$D23</f>
        <v>0.027299837531999997</v>
      </c>
      <c r="D27" s="224">
        <f>+'dal 1 luglio 2015'!$D$15</f>
        <v>0.007946</v>
      </c>
      <c r="E27" s="224">
        <f>+'dal 1 luglio 2015'!$E$15</f>
        <v>0</v>
      </c>
      <c r="F27" s="224">
        <f>+'dal 1 luglio 2015'!$F$15</f>
        <v>0.005</v>
      </c>
      <c r="G27" s="224">
        <f>+'dal 1 luglio 2015'!$G$15</f>
        <v>0.009</v>
      </c>
      <c r="H27" s="209">
        <f>+SUM(B27:G34)</f>
        <v>0.29530180206</v>
      </c>
      <c r="I27" s="190"/>
      <c r="J27" s="190"/>
      <c r="K27" s="190"/>
      <c r="L27" s="190"/>
      <c r="M27" s="190"/>
      <c r="N27" s="190"/>
      <c r="O27" s="190"/>
      <c r="P27" s="77">
        <f>+'dal 1 luglio 2015'!$P$15</f>
        <v>0</v>
      </c>
      <c r="Q27" s="202">
        <f>+'dal 1 luglio 2015'!$Q$15*$D23</f>
        <v>0.029072496606999995</v>
      </c>
      <c r="R27" s="228">
        <f>+'dal 1 luglio 2015'!$R$15</f>
        <v>0.013617</v>
      </c>
      <c r="S27" s="191">
        <f>+'dal 1 luglio 2015'!$S$15</f>
        <v>0</v>
      </c>
      <c r="T27" s="202"/>
      <c r="U27" s="202">
        <f>+'dal 1 luglio 2015'!$U$15</f>
        <v>0</v>
      </c>
      <c r="V27" s="202">
        <f>+'dal 1 luglio 2015'!$V$15</f>
        <v>0.0069</v>
      </c>
      <c r="W27" s="202">
        <f>+'dal 1 luglio 2015'!$W$15</f>
        <v>0.001526</v>
      </c>
      <c r="X27" s="119">
        <f>+P27+Q27+R27+S27+T27+U27+V27+W27</f>
        <v>0.051115496607</v>
      </c>
      <c r="Y27" s="40">
        <f>+H27+X27</f>
        <v>0.346417298667</v>
      </c>
      <c r="Z27" s="34"/>
      <c r="AA27" s="200">
        <f>+B27</f>
        <v>0.24605596452799997</v>
      </c>
      <c r="AB27" s="200">
        <f>+C27</f>
        <v>0.027299837531999997</v>
      </c>
      <c r="AC27" s="200">
        <f>+'dal 1 luglio 2015'!$AC$15</f>
        <v>0.007946</v>
      </c>
      <c r="AD27" s="200">
        <f>+'dal 1 luglio 2015'!$AD$15</f>
        <v>0</v>
      </c>
      <c r="AE27" s="200">
        <f>+'dal 1 luglio 2015'!$AE$15</f>
        <v>0.005</v>
      </c>
      <c r="AF27" s="200">
        <f>+'dal 1 luglio 2015'!$AF$15</f>
        <v>0.009</v>
      </c>
      <c r="AG27" s="209">
        <f>+SUM(AA27:AF32)</f>
        <v>0.29530180206</v>
      </c>
      <c r="AH27" s="190"/>
      <c r="AI27" s="190"/>
      <c r="AJ27" s="190"/>
      <c r="AK27" s="190"/>
      <c r="AL27" s="190"/>
      <c r="AM27" s="190"/>
      <c r="AN27" s="190"/>
      <c r="AO27" s="76">
        <f>+'dal 1 luglio 2015'!$AO$15</f>
        <v>0</v>
      </c>
      <c r="AP27" s="219">
        <f>+Q27</f>
        <v>0.029072496606999995</v>
      </c>
      <c r="AQ27" s="219">
        <f>+'dal 1 luglio 2015'!$AQ$15</f>
        <v>0.013617</v>
      </c>
      <c r="AR27" s="58">
        <f>+'dal 1 luglio 2015'!$AR$15</f>
        <v>0</v>
      </c>
      <c r="AS27" s="219">
        <f>+AS12</f>
        <v>0.003175</v>
      </c>
      <c r="AT27" s="219">
        <f>+'dal 1 luglio 2015'!$AT$15</f>
        <v>0</v>
      </c>
      <c r="AU27" s="219">
        <f>+'dal 1 luglio 2015'!$AU$15</f>
        <v>0.0069</v>
      </c>
      <c r="AV27" s="219">
        <f>+'dal 1 luglio 2015'!$AV$15</f>
        <v>0.001526</v>
      </c>
      <c r="AW27" s="119">
        <f>+AO27+AP27+AQ27+AR27+AS27+AT27+AU27+AV27</f>
        <v>0.054290496607</v>
      </c>
      <c r="AX27" s="55">
        <f>+AG27+AW27</f>
        <v>0.34959229866700003</v>
      </c>
      <c r="AY27" s="1"/>
      <c r="BA27"/>
      <c r="BB27"/>
      <c r="BC27"/>
      <c r="BD27"/>
      <c r="BE27"/>
      <c r="BF27"/>
    </row>
    <row r="28" spans="1:58" s="70" customFormat="1" ht="12.75">
      <c r="A28" s="6" t="s">
        <v>9</v>
      </c>
      <c r="B28" s="224"/>
      <c r="C28" s="224"/>
      <c r="D28" s="224"/>
      <c r="E28" s="224"/>
      <c r="F28" s="224"/>
      <c r="G28" s="224"/>
      <c r="H28" s="209"/>
      <c r="I28" s="190"/>
      <c r="J28" s="190"/>
      <c r="K28" s="190"/>
      <c r="L28" s="190"/>
      <c r="M28" s="190"/>
      <c r="N28" s="190"/>
      <c r="O28" s="190"/>
      <c r="P28" s="77">
        <f>+'dal 1 luglio 2015'!$P$16</f>
        <v>0.061203</v>
      </c>
      <c r="Q28" s="202"/>
      <c r="R28" s="228"/>
      <c r="S28" s="191">
        <f>+'dal 1 luglio 2015'!$S$16</f>
        <v>0.0376</v>
      </c>
      <c r="T28" s="202"/>
      <c r="U28" s="202"/>
      <c r="V28" s="202"/>
      <c r="W28" s="202"/>
      <c r="X28" s="119">
        <f>+P28+Q27+R27+S28+T27+U27+V27+W27</f>
        <v>0.149918496607</v>
      </c>
      <c r="Y28" s="40">
        <f>+H27+X28</f>
        <v>0.44522029866699997</v>
      </c>
      <c r="Z28" s="34"/>
      <c r="AA28" s="200"/>
      <c r="AB28" s="200"/>
      <c r="AC28" s="200"/>
      <c r="AD28" s="200"/>
      <c r="AE28" s="200"/>
      <c r="AF28" s="200"/>
      <c r="AG28" s="209"/>
      <c r="AH28" s="190"/>
      <c r="AI28" s="190"/>
      <c r="AJ28" s="190"/>
      <c r="AK28" s="190"/>
      <c r="AL28" s="190"/>
      <c r="AM28" s="190"/>
      <c r="AN28" s="190"/>
      <c r="AO28" s="76">
        <f>+'dal 1 luglio 2015'!$AO$16</f>
        <v>0.061203</v>
      </c>
      <c r="AP28" s="219"/>
      <c r="AQ28" s="219"/>
      <c r="AR28" s="58">
        <f>+'dal 1 luglio 2015'!$AR$16</f>
        <v>0.0376</v>
      </c>
      <c r="AS28" s="219"/>
      <c r="AT28" s="219"/>
      <c r="AU28" s="219"/>
      <c r="AV28" s="219"/>
      <c r="AW28" s="119">
        <f>+AO28+AP27+AQ27+AR28+AS27+AT27+AU27+AV27</f>
        <v>0.153093496607</v>
      </c>
      <c r="AX28" s="55">
        <f>+AG27+AW28</f>
        <v>0.448395298667</v>
      </c>
      <c r="AY28" s="1"/>
      <c r="BA28"/>
      <c r="BB28"/>
      <c r="BC28"/>
      <c r="BD28"/>
      <c r="BE28"/>
      <c r="BF28"/>
    </row>
    <row r="29" spans="1:58" s="70" customFormat="1" ht="12.75">
      <c r="A29" s="6" t="s">
        <v>11</v>
      </c>
      <c r="B29" s="224"/>
      <c r="C29" s="224"/>
      <c r="D29" s="224"/>
      <c r="E29" s="224"/>
      <c r="F29" s="224"/>
      <c r="G29" s="224"/>
      <c r="H29" s="209"/>
      <c r="I29" s="190"/>
      <c r="J29" s="190"/>
      <c r="K29" s="190"/>
      <c r="L29" s="190"/>
      <c r="M29" s="190"/>
      <c r="N29" s="190"/>
      <c r="O29" s="190"/>
      <c r="P29" s="77">
        <f>+'dal 1 luglio 2015'!$P$17</f>
        <v>0.056018</v>
      </c>
      <c r="Q29" s="202"/>
      <c r="R29" s="228"/>
      <c r="S29" s="191">
        <f>+'dal 1 luglio 2015'!$S$17</f>
        <v>0.0217</v>
      </c>
      <c r="T29" s="202"/>
      <c r="U29" s="202"/>
      <c r="V29" s="202"/>
      <c r="W29" s="202"/>
      <c r="X29" s="119">
        <f>+P29+Q27+R27+S29+T27+U27+V27+W27</f>
        <v>0.128833496607</v>
      </c>
      <c r="Y29" s="40">
        <f>+H27+X29</f>
        <v>0.424135298667</v>
      </c>
      <c r="Z29" s="34"/>
      <c r="AA29" s="200"/>
      <c r="AB29" s="200"/>
      <c r="AC29" s="200"/>
      <c r="AD29" s="200"/>
      <c r="AE29" s="200"/>
      <c r="AF29" s="200"/>
      <c r="AG29" s="209"/>
      <c r="AH29" s="190"/>
      <c r="AI29" s="190"/>
      <c r="AJ29" s="190"/>
      <c r="AK29" s="190"/>
      <c r="AL29" s="190"/>
      <c r="AM29" s="190"/>
      <c r="AN29" s="190"/>
      <c r="AO29" s="76">
        <f>+'dal 1 luglio 2015'!$AO$17</f>
        <v>0.056018</v>
      </c>
      <c r="AP29" s="219"/>
      <c r="AQ29" s="219"/>
      <c r="AR29" s="58">
        <f>+'dal 1 luglio 2015'!$AR$17</f>
        <v>0.0217</v>
      </c>
      <c r="AS29" s="219"/>
      <c r="AT29" s="219"/>
      <c r="AU29" s="219"/>
      <c r="AV29" s="219"/>
      <c r="AW29" s="119">
        <f>+AO29+AP27+AQ27+AR29+AS27+AT27+AU27+AV27</f>
        <v>0.13200849660699998</v>
      </c>
      <c r="AX29" s="55">
        <f>+AG27+AW29</f>
        <v>0.427310298667</v>
      </c>
      <c r="AY29" s="1"/>
      <c r="BA29"/>
      <c r="BB29"/>
      <c r="BC29"/>
      <c r="BD29"/>
      <c r="BE29"/>
      <c r="BF29"/>
    </row>
    <row r="30" spans="1:58" s="70" customFormat="1" ht="12.75">
      <c r="A30" s="6" t="s">
        <v>12</v>
      </c>
      <c r="B30" s="224"/>
      <c r="C30" s="224"/>
      <c r="D30" s="224"/>
      <c r="E30" s="224"/>
      <c r="F30" s="224"/>
      <c r="G30" s="224"/>
      <c r="H30" s="209"/>
      <c r="I30" s="190"/>
      <c r="J30" s="190"/>
      <c r="K30" s="190"/>
      <c r="L30" s="190"/>
      <c r="M30" s="190"/>
      <c r="N30" s="190"/>
      <c r="O30" s="190"/>
      <c r="P30" s="77">
        <f>+'dal 1 luglio 2015'!$P$18</f>
        <v>0.056254</v>
      </c>
      <c r="Q30" s="202"/>
      <c r="R30" s="228"/>
      <c r="S30" s="191">
        <f>+'dal 1 luglio 2015'!$S$18</f>
        <v>0.0173</v>
      </c>
      <c r="T30" s="202"/>
      <c r="U30" s="202"/>
      <c r="V30" s="202"/>
      <c r="W30" s="202"/>
      <c r="X30" s="119">
        <f>+P30+Q27+R27+S30+T27+U27+V27+W27</f>
        <v>0.124669496607</v>
      </c>
      <c r="Y30" s="40">
        <f>+H27+X30</f>
        <v>0.419971298667</v>
      </c>
      <c r="Z30" s="34"/>
      <c r="AA30" s="200"/>
      <c r="AB30" s="200"/>
      <c r="AC30" s="200"/>
      <c r="AD30" s="200"/>
      <c r="AE30" s="200"/>
      <c r="AF30" s="200"/>
      <c r="AG30" s="209"/>
      <c r="AH30" s="190"/>
      <c r="AI30" s="190"/>
      <c r="AJ30" s="190"/>
      <c r="AK30" s="190"/>
      <c r="AL30" s="190"/>
      <c r="AM30" s="190"/>
      <c r="AN30" s="190"/>
      <c r="AO30" s="76">
        <f>+'dal 1 luglio 2015'!$AO$18</f>
        <v>0.056254</v>
      </c>
      <c r="AP30" s="219"/>
      <c r="AQ30" s="219"/>
      <c r="AR30" s="58">
        <f>+'dal 1 luglio 2015'!$AR$18</f>
        <v>0.0173</v>
      </c>
      <c r="AS30" s="219"/>
      <c r="AT30" s="219"/>
      <c r="AU30" s="219"/>
      <c r="AV30" s="219"/>
      <c r="AW30" s="119">
        <f>+AO30+AP27+AQ27+AR30+AS27+AT27+AU27+AV27</f>
        <v>0.12784449660699998</v>
      </c>
      <c r="AX30" s="55">
        <f>+AG27+AW30</f>
        <v>0.423146298667</v>
      </c>
      <c r="AY30" s="1"/>
      <c r="BA30"/>
      <c r="BB30"/>
      <c r="BC30"/>
      <c r="BD30"/>
      <c r="BE30"/>
      <c r="BF30"/>
    </row>
    <row r="31" spans="1:58" s="70" customFormat="1" ht="12.75">
      <c r="A31" s="6" t="s">
        <v>13</v>
      </c>
      <c r="B31" s="224"/>
      <c r="C31" s="224"/>
      <c r="D31" s="224"/>
      <c r="E31" s="224"/>
      <c r="F31" s="224"/>
      <c r="G31" s="224"/>
      <c r="H31" s="209"/>
      <c r="I31" s="190"/>
      <c r="J31" s="190"/>
      <c r="K31" s="190"/>
      <c r="L31" s="190"/>
      <c r="M31" s="190"/>
      <c r="N31" s="190"/>
      <c r="O31" s="190"/>
      <c r="P31" s="77">
        <f>+'dal 1 luglio 2015'!$P$19</f>
        <v>0.042032999999999994</v>
      </c>
      <c r="Q31" s="202"/>
      <c r="R31" s="228"/>
      <c r="S31" s="191">
        <f>+'dal 1 luglio 2015'!$S$19</f>
        <v>0.012</v>
      </c>
      <c r="T31" s="202"/>
      <c r="U31" s="202"/>
      <c r="V31" s="202"/>
      <c r="W31" s="202"/>
      <c r="X31" s="119">
        <f>+P31+Q27+R27+S31+T27+U27+V27+W27</f>
        <v>0.105148496607</v>
      </c>
      <c r="Y31" s="40">
        <f>+H27+X31</f>
        <v>0.400450298667</v>
      </c>
      <c r="Z31" s="34"/>
      <c r="AA31" s="200"/>
      <c r="AB31" s="200"/>
      <c r="AC31" s="200"/>
      <c r="AD31" s="200"/>
      <c r="AE31" s="200"/>
      <c r="AF31" s="200"/>
      <c r="AG31" s="209"/>
      <c r="AH31" s="190"/>
      <c r="AI31" s="190"/>
      <c r="AJ31" s="190"/>
      <c r="AK31" s="190"/>
      <c r="AL31" s="190"/>
      <c r="AM31" s="190"/>
      <c r="AN31" s="190"/>
      <c r="AO31" s="76">
        <f>+'dal 1 luglio 2015'!$AO$19</f>
        <v>0.042032999999999994</v>
      </c>
      <c r="AP31" s="219"/>
      <c r="AQ31" s="219"/>
      <c r="AR31" s="58">
        <f>+'dal 1 luglio 2015'!$AR$19</f>
        <v>0.012</v>
      </c>
      <c r="AS31" s="219"/>
      <c r="AT31" s="219"/>
      <c r="AU31" s="219"/>
      <c r="AV31" s="219"/>
      <c r="AW31" s="119">
        <f>+AO31+AP27+AQ27+AR31+AS27+AT27+AU27+AV27</f>
        <v>0.108323496607</v>
      </c>
      <c r="AX31" s="55">
        <f>+AG27+AW31</f>
        <v>0.40362529866700003</v>
      </c>
      <c r="AY31" s="1"/>
      <c r="BA31"/>
      <c r="BB31"/>
      <c r="BC31"/>
      <c r="BD31"/>
      <c r="BE31"/>
      <c r="BF31"/>
    </row>
    <row r="32" spans="1:50" ht="12.75">
      <c r="A32" s="6" t="s">
        <v>20</v>
      </c>
      <c r="B32" s="224"/>
      <c r="C32" s="224"/>
      <c r="D32" s="224"/>
      <c r="E32" s="224"/>
      <c r="F32" s="224"/>
      <c r="G32" s="224"/>
      <c r="H32" s="209"/>
      <c r="I32" s="190"/>
      <c r="J32" s="190"/>
      <c r="K32" s="190"/>
      <c r="L32" s="190"/>
      <c r="M32" s="190"/>
      <c r="N32" s="190"/>
      <c r="O32" s="190"/>
      <c r="P32" s="77">
        <f>+'dal 1 luglio 2015'!$P$20</f>
        <v>0.021291</v>
      </c>
      <c r="Q32" s="202"/>
      <c r="R32" s="229"/>
      <c r="S32" s="191">
        <f>+'dal 1 luglio 2015'!$S$20</f>
        <v>0.0042</v>
      </c>
      <c r="T32" s="202"/>
      <c r="U32" s="203"/>
      <c r="V32" s="203"/>
      <c r="W32" s="203"/>
      <c r="X32" s="119">
        <f>+P32+Q27+R27+S32+T27+U27+V27+W27</f>
        <v>0.076606496607</v>
      </c>
      <c r="Y32" s="40">
        <f>+H27+X32</f>
        <v>0.37190829866700004</v>
      </c>
      <c r="Z32" s="34"/>
      <c r="AA32" s="200"/>
      <c r="AB32" s="200"/>
      <c r="AC32" s="200"/>
      <c r="AD32" s="200"/>
      <c r="AE32" s="200"/>
      <c r="AF32" s="200"/>
      <c r="AG32" s="209"/>
      <c r="AH32" s="190"/>
      <c r="AI32" s="190"/>
      <c r="AJ32" s="190"/>
      <c r="AK32" s="190"/>
      <c r="AL32" s="190"/>
      <c r="AM32" s="190"/>
      <c r="AN32" s="190"/>
      <c r="AO32" s="76">
        <f>+'dal 1 luglio 2015'!$AO$20</f>
        <v>0.021291</v>
      </c>
      <c r="AP32" s="219"/>
      <c r="AQ32" s="219"/>
      <c r="AR32" s="58">
        <f>+'dal 1 luglio 2015'!$AR$20</f>
        <v>0.0042</v>
      </c>
      <c r="AS32" s="219"/>
      <c r="AT32" s="219"/>
      <c r="AU32" s="219"/>
      <c r="AV32" s="219"/>
      <c r="AW32" s="119">
        <f>+AO32+AP27+AQ27+AR32+AS27+AT27+AU27+AV27</f>
        <v>0.079781496607</v>
      </c>
      <c r="AX32" s="55">
        <f>+AG27+AW32</f>
        <v>0.375083298667</v>
      </c>
    </row>
    <row r="33" spans="1:50" ht="12.75">
      <c r="A33" s="6" t="s">
        <v>19</v>
      </c>
      <c r="B33" s="224"/>
      <c r="C33" s="224"/>
      <c r="D33" s="224"/>
      <c r="E33" s="224"/>
      <c r="F33" s="224"/>
      <c r="G33" s="224"/>
      <c r="H33" s="209"/>
      <c r="I33" s="190"/>
      <c r="J33" s="190"/>
      <c r="K33" s="190"/>
      <c r="L33" s="190"/>
      <c r="M33" s="190"/>
      <c r="N33" s="190"/>
      <c r="O33" s="190"/>
      <c r="P33" s="77">
        <f>+'dal 1 luglio 2015'!$P$21</f>
        <v>0.010449</v>
      </c>
      <c r="Q33" s="202"/>
      <c r="R33" s="228">
        <f>+'dal 1 luglio 2015'!$R$21</f>
        <v>0.006881</v>
      </c>
      <c r="S33" s="191">
        <f>+'dal 1 luglio 2015'!$S$21</f>
        <v>0</v>
      </c>
      <c r="T33" s="202"/>
      <c r="U33" s="228">
        <f>+'dal 1 luglio 2015'!$U$21</f>
        <v>0</v>
      </c>
      <c r="V33" s="228">
        <f>+'dal 1 luglio 2015'!$V$21</f>
        <v>0.00413</v>
      </c>
      <c r="W33" s="228">
        <f>+'dal 1 luglio 2015'!$W$21</f>
        <v>0.000771</v>
      </c>
      <c r="X33" s="119">
        <f>+P33+Q27+R33+S33+T27+U33+V33+W33</f>
        <v>0.051303496606999996</v>
      </c>
      <c r="Y33" s="40">
        <f>+H27+X33</f>
        <v>0.346605298667</v>
      </c>
      <c r="Z33" s="34"/>
      <c r="AA33" s="67" t="s">
        <v>34</v>
      </c>
      <c r="AB33" s="67" t="s">
        <v>34</v>
      </c>
      <c r="AC33" s="67" t="s">
        <v>34</v>
      </c>
      <c r="AD33" s="67" t="s">
        <v>34</v>
      </c>
      <c r="AE33" s="67" t="s">
        <v>34</v>
      </c>
      <c r="AF33" s="67" t="s">
        <v>34</v>
      </c>
      <c r="AG33" s="66" t="s">
        <v>34</v>
      </c>
      <c r="AH33" s="190"/>
      <c r="AI33" s="190"/>
      <c r="AJ33" s="190"/>
      <c r="AK33" s="190"/>
      <c r="AL33" s="190"/>
      <c r="AM33" s="190"/>
      <c r="AN33" s="190"/>
      <c r="AO33" s="68" t="s">
        <v>34</v>
      </c>
      <c r="AP33" s="68" t="s">
        <v>34</v>
      </c>
      <c r="AQ33" s="68" t="s">
        <v>34</v>
      </c>
      <c r="AR33" s="68" t="s">
        <v>34</v>
      </c>
      <c r="AS33" s="68" t="s">
        <v>34</v>
      </c>
      <c r="AT33" s="68" t="s">
        <v>34</v>
      </c>
      <c r="AU33" s="68" t="s">
        <v>34</v>
      </c>
      <c r="AV33" s="68" t="s">
        <v>34</v>
      </c>
      <c r="AW33" s="68" t="s">
        <v>34</v>
      </c>
      <c r="AX33" s="69" t="s">
        <v>34</v>
      </c>
    </row>
    <row r="34" spans="1:50" ht="12.75">
      <c r="A34" s="9" t="s">
        <v>18</v>
      </c>
      <c r="B34" s="225"/>
      <c r="C34" s="225"/>
      <c r="D34" s="225"/>
      <c r="E34" s="225"/>
      <c r="F34" s="225"/>
      <c r="G34" s="225"/>
      <c r="H34" s="210"/>
      <c r="I34" s="192"/>
      <c r="J34" s="192"/>
      <c r="K34" s="192"/>
      <c r="L34" s="192"/>
      <c r="M34" s="192"/>
      <c r="N34" s="192"/>
      <c r="O34" s="192"/>
      <c r="P34" s="77">
        <f>+'dal 1 luglio 2015'!$P$22</f>
        <v>0.0029070000000000003</v>
      </c>
      <c r="Q34" s="203"/>
      <c r="R34" s="229"/>
      <c r="S34" s="191">
        <f>+'dal 1 luglio 2015'!$S$22</f>
        <v>0</v>
      </c>
      <c r="T34" s="203"/>
      <c r="U34" s="229"/>
      <c r="V34" s="229"/>
      <c r="W34" s="229"/>
      <c r="X34" s="119">
        <f>+P34+Q27+R33+S34+T27+U33+V33+W33</f>
        <v>0.043761496606999996</v>
      </c>
      <c r="Y34" s="40">
        <f>+H27+X34</f>
        <v>0.339063298667</v>
      </c>
      <c r="Z34" s="34"/>
      <c r="AA34" s="67" t="s">
        <v>34</v>
      </c>
      <c r="AB34" s="67" t="s">
        <v>34</v>
      </c>
      <c r="AC34" s="67" t="s">
        <v>34</v>
      </c>
      <c r="AD34" s="67" t="s">
        <v>34</v>
      </c>
      <c r="AE34" s="67" t="s">
        <v>34</v>
      </c>
      <c r="AF34" s="67" t="s">
        <v>34</v>
      </c>
      <c r="AG34" s="66" t="s">
        <v>34</v>
      </c>
      <c r="AH34" s="192"/>
      <c r="AI34" s="192"/>
      <c r="AJ34" s="192"/>
      <c r="AK34" s="192"/>
      <c r="AL34" s="192"/>
      <c r="AM34" s="192"/>
      <c r="AN34" s="192"/>
      <c r="AO34" s="68" t="s">
        <v>34</v>
      </c>
      <c r="AP34" s="68" t="s">
        <v>34</v>
      </c>
      <c r="AQ34" s="68" t="s">
        <v>34</v>
      </c>
      <c r="AR34" s="68" t="s">
        <v>34</v>
      </c>
      <c r="AS34" s="68" t="s">
        <v>34</v>
      </c>
      <c r="AT34" s="68" t="s">
        <v>34</v>
      </c>
      <c r="AU34" s="68" t="s">
        <v>34</v>
      </c>
      <c r="AV34" s="68" t="s">
        <v>34</v>
      </c>
      <c r="AW34" s="68" t="s">
        <v>34</v>
      </c>
      <c r="AX34" s="69" t="s">
        <v>34</v>
      </c>
    </row>
    <row r="35" spans="1:50" ht="12.75">
      <c r="A35" s="21" t="s">
        <v>10</v>
      </c>
      <c r="B35" s="57"/>
      <c r="C35" s="57"/>
      <c r="D35" s="57">
        <f>+'dal 1 luglio 2015'!$D$23</f>
        <v>57.76</v>
      </c>
      <c r="E35" s="57"/>
      <c r="F35" s="57"/>
      <c r="G35" s="57"/>
      <c r="H35" s="46">
        <f>+SUM(B35:G35)</f>
        <v>57.76</v>
      </c>
      <c r="I35" s="189">
        <f>+'dal 1 luglio 2015'!$I$23</f>
        <v>35.3522971495814</v>
      </c>
      <c r="J35" s="189">
        <f>+'dal 1 luglio 2015'!$J$23</f>
        <v>176.7428054976709</v>
      </c>
      <c r="K35" s="189">
        <f>+'dal 1 luglio 2015'!$K$23</f>
        <v>681.2860632388483</v>
      </c>
      <c r="L35" s="189">
        <f>+'dal 1 luglio 2015'!$L$23</f>
        <v>14.638679533846268</v>
      </c>
      <c r="M35" s="189">
        <f>+'dal 1 luglio 2015'!$M$23</f>
        <v>73.1856625510391</v>
      </c>
      <c r="N35" s="189">
        <f>+'dal 1 luglio 2015'!$N$23</f>
        <v>282.1069394283283</v>
      </c>
      <c r="O35" s="189">
        <f>+'dal 1 luglio 2015'!$O$23</f>
        <v>1.2</v>
      </c>
      <c r="P35" s="59"/>
      <c r="Q35" s="59"/>
      <c r="R35" s="59"/>
      <c r="S35" s="59">
        <f>+'dal 1 luglio 2015'!$S$23</f>
        <v>-27.01</v>
      </c>
      <c r="T35" s="59"/>
      <c r="U35" s="59"/>
      <c r="V35" s="59"/>
      <c r="W35" s="59"/>
      <c r="X35" s="46"/>
      <c r="Y35" s="47"/>
      <c r="Z35" s="35"/>
      <c r="AA35" s="60"/>
      <c r="AB35" s="61"/>
      <c r="AC35" s="62">
        <f>+'dal 1 luglio 2015'!$AC$23</f>
        <v>75.86</v>
      </c>
      <c r="AD35" s="61"/>
      <c r="AE35" s="61"/>
      <c r="AF35" s="63"/>
      <c r="AG35" s="46">
        <f>+SUM(AA35:AF35)</f>
        <v>75.86</v>
      </c>
      <c r="AH35" s="189">
        <f>+I35</f>
        <v>35.3522971495814</v>
      </c>
      <c r="AI35" s="189">
        <f aca="true" t="shared" si="1" ref="AI35">+J35</f>
        <v>176.7428054976709</v>
      </c>
      <c r="AJ35" s="189">
        <f aca="true" t="shared" si="2" ref="AJ35">+K35</f>
        <v>681.2860632388483</v>
      </c>
      <c r="AK35" s="189">
        <f aca="true" t="shared" si="3" ref="AK35">+L35</f>
        <v>14.638679533846268</v>
      </c>
      <c r="AL35" s="189">
        <f aca="true" t="shared" si="4" ref="AL35">+M35</f>
        <v>73.1856625510391</v>
      </c>
      <c r="AM35" s="189">
        <f aca="true" t="shared" si="5" ref="AM35">+N35</f>
        <v>282.1069394283283</v>
      </c>
      <c r="AN35" s="189">
        <f aca="true" t="shared" si="6" ref="AN35">+O35</f>
        <v>1.2</v>
      </c>
      <c r="AO35" s="59"/>
      <c r="AP35" s="59"/>
      <c r="AQ35" s="59"/>
      <c r="AR35" s="59">
        <f>+'dal 1 luglio 2015'!$AR$23</f>
        <v>-27.01</v>
      </c>
      <c r="AS35" s="59"/>
      <c r="AT35" s="59"/>
      <c r="AU35" s="59"/>
      <c r="AV35" s="59"/>
      <c r="AW35" s="56"/>
      <c r="AX35" s="47"/>
    </row>
    <row r="36" spans="1:50" ht="12.75">
      <c r="A36" s="10"/>
      <c r="B36" s="10"/>
      <c r="C36" s="10"/>
      <c r="D36" s="10"/>
      <c r="E36" s="10"/>
      <c r="F36" s="10"/>
      <c r="G36" s="10"/>
      <c r="H36" s="11"/>
      <c r="I36" s="11"/>
      <c r="J36" s="172"/>
      <c r="K36" s="172"/>
      <c r="L36" s="11"/>
      <c r="M36" s="172"/>
      <c r="N36" s="172"/>
      <c r="O36" s="11"/>
      <c r="P36" s="11"/>
      <c r="Q36" s="11"/>
      <c r="R36" s="11"/>
      <c r="S36" s="11"/>
      <c r="T36" s="11"/>
      <c r="U36" s="11"/>
      <c r="V36" s="11"/>
      <c r="W36" s="11"/>
      <c r="X36" s="11"/>
      <c r="Y36" s="11"/>
      <c r="Z36" s="29"/>
      <c r="AA36" s="29"/>
      <c r="AB36" s="29"/>
      <c r="AC36" s="29"/>
      <c r="AD36" s="29"/>
      <c r="AE36" s="29"/>
      <c r="AF36" s="29"/>
      <c r="AG36" s="11"/>
      <c r="AH36" s="11"/>
      <c r="AI36" s="185"/>
      <c r="AJ36" s="185"/>
      <c r="AK36" s="11"/>
      <c r="AL36" s="185"/>
      <c r="AM36" s="185"/>
      <c r="AN36" s="11"/>
      <c r="AO36" s="11"/>
      <c r="AP36" s="11"/>
      <c r="AQ36" s="11"/>
      <c r="AR36" s="11"/>
      <c r="AS36" s="11"/>
      <c r="AT36" s="11"/>
      <c r="AU36" s="11"/>
      <c r="AV36" s="11"/>
      <c r="AW36" s="11"/>
      <c r="AX36" s="11"/>
    </row>
    <row r="37" ht="13.5" thickBot="1"/>
    <row r="38" spans="1:52" s="18" customFormat="1" ht="15" customHeight="1" thickBot="1">
      <c r="A38" s="78">
        <v>34620600</v>
      </c>
      <c r="C38" s="16" t="s">
        <v>24</v>
      </c>
      <c r="D38" s="145">
        <f>+VLOOKUP(A38,'[1]Foglio1'!$A$9:$E$2791,5,FALSE)</f>
        <v>0.038810000000000004</v>
      </c>
      <c r="E38" s="31" t="s">
        <v>40</v>
      </c>
      <c r="F38" s="25"/>
      <c r="G38" s="16" t="s">
        <v>41</v>
      </c>
      <c r="H38" s="230" t="s">
        <v>45</v>
      </c>
      <c r="I38" s="231"/>
      <c r="J38" s="230" t="s">
        <v>46</v>
      </c>
      <c r="K38" s="231"/>
      <c r="L38" s="174"/>
      <c r="M38" s="174"/>
      <c r="N38" s="174"/>
      <c r="O38" s="174"/>
      <c r="X38" s="19"/>
      <c r="AB38" s="31"/>
      <c r="AC38" s="31"/>
      <c r="AD38" s="31"/>
      <c r="AE38" s="31"/>
      <c r="AF38" s="31"/>
      <c r="AH38" s="16"/>
      <c r="AI38" s="186"/>
      <c r="AJ38" s="186"/>
      <c r="AK38" s="16"/>
      <c r="AL38" s="186"/>
      <c r="AM38" s="186"/>
      <c r="AN38" s="16"/>
      <c r="AO38" s="16"/>
      <c r="AP38" s="16"/>
      <c r="AQ38" s="16"/>
      <c r="AR38" s="16"/>
      <c r="AS38" s="16"/>
      <c r="AT38" s="16"/>
      <c r="AU38" s="16"/>
      <c r="AV38" s="16"/>
      <c r="AZ38" s="71"/>
    </row>
    <row r="39" spans="1:58" s="70" customFormat="1" ht="12.75" customHeight="1">
      <c r="A39" s="207" t="s">
        <v>21</v>
      </c>
      <c r="B39" s="197" t="s">
        <v>14</v>
      </c>
      <c r="C39" s="198"/>
      <c r="D39" s="198"/>
      <c r="E39" s="198"/>
      <c r="F39" s="198"/>
      <c r="G39" s="198"/>
      <c r="H39" s="198"/>
      <c r="I39" s="198"/>
      <c r="J39" s="198"/>
      <c r="K39" s="198"/>
      <c r="L39" s="198"/>
      <c r="M39" s="198"/>
      <c r="N39" s="198"/>
      <c r="O39" s="198"/>
      <c r="P39" s="198"/>
      <c r="Q39" s="198"/>
      <c r="R39" s="198"/>
      <c r="S39" s="198"/>
      <c r="T39" s="198"/>
      <c r="U39" s="198"/>
      <c r="V39" s="198"/>
      <c r="W39" s="198"/>
      <c r="X39" s="198"/>
      <c r="Y39" s="199"/>
      <c r="Z39" s="28"/>
      <c r="AA39" s="197" t="s">
        <v>38</v>
      </c>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9"/>
      <c r="AY39" s="1"/>
      <c r="BA39"/>
      <c r="BB39"/>
      <c r="BC39"/>
      <c r="BD39"/>
      <c r="BE39"/>
      <c r="BF39"/>
    </row>
    <row r="40" spans="1:58" s="70" customFormat="1" ht="25.5">
      <c r="A40" s="208"/>
      <c r="B40" s="64" t="s">
        <v>26</v>
      </c>
      <c r="C40" s="64" t="s">
        <v>27</v>
      </c>
      <c r="D40" s="64" t="s">
        <v>0</v>
      </c>
      <c r="E40" s="64" t="s">
        <v>1</v>
      </c>
      <c r="F40" s="64" t="s">
        <v>28</v>
      </c>
      <c r="G40" s="64" t="s">
        <v>29</v>
      </c>
      <c r="H40" s="26" t="s">
        <v>15</v>
      </c>
      <c r="I40" s="193" t="s">
        <v>113</v>
      </c>
      <c r="J40" s="193" t="s">
        <v>114</v>
      </c>
      <c r="K40" s="193" t="s">
        <v>115</v>
      </c>
      <c r="L40" s="193" t="s">
        <v>116</v>
      </c>
      <c r="M40" s="193" t="s">
        <v>117</v>
      </c>
      <c r="N40" s="193" t="s">
        <v>118</v>
      </c>
      <c r="O40" s="193" t="s">
        <v>39</v>
      </c>
      <c r="P40" s="65" t="s">
        <v>31</v>
      </c>
      <c r="Q40" s="65" t="s">
        <v>7</v>
      </c>
      <c r="R40" s="65" t="s">
        <v>2</v>
      </c>
      <c r="S40" s="65" t="s">
        <v>3</v>
      </c>
      <c r="T40" s="65" t="s">
        <v>97</v>
      </c>
      <c r="U40" s="65" t="s">
        <v>4</v>
      </c>
      <c r="V40" s="65" t="s">
        <v>5</v>
      </c>
      <c r="W40" s="65" t="s">
        <v>6</v>
      </c>
      <c r="X40" s="26" t="s">
        <v>30</v>
      </c>
      <c r="Y40" s="37" t="s">
        <v>8</v>
      </c>
      <c r="Z40" s="33"/>
      <c r="AA40" s="64" t="s">
        <v>26</v>
      </c>
      <c r="AB40" s="64" t="s">
        <v>27</v>
      </c>
      <c r="AC40" s="64" t="s">
        <v>0</v>
      </c>
      <c r="AD40" s="64" t="s">
        <v>1</v>
      </c>
      <c r="AE40" s="64" t="s">
        <v>28</v>
      </c>
      <c r="AF40" s="64" t="s">
        <v>29</v>
      </c>
      <c r="AG40" s="26" t="s">
        <v>15</v>
      </c>
      <c r="AH40" s="193" t="s">
        <v>113</v>
      </c>
      <c r="AI40" s="193" t="s">
        <v>114</v>
      </c>
      <c r="AJ40" s="193" t="s">
        <v>115</v>
      </c>
      <c r="AK40" s="193" t="s">
        <v>116</v>
      </c>
      <c r="AL40" s="193" t="s">
        <v>117</v>
      </c>
      <c r="AM40" s="193" t="s">
        <v>118</v>
      </c>
      <c r="AN40" s="193" t="s">
        <v>39</v>
      </c>
      <c r="AO40" s="65" t="s">
        <v>31</v>
      </c>
      <c r="AP40" s="65" t="s">
        <v>7</v>
      </c>
      <c r="AQ40" s="65" t="s">
        <v>2</v>
      </c>
      <c r="AR40" s="65" t="s">
        <v>3</v>
      </c>
      <c r="AS40" s="65" t="s">
        <v>97</v>
      </c>
      <c r="AT40" s="65" t="s">
        <v>4</v>
      </c>
      <c r="AU40" s="65" t="s">
        <v>5</v>
      </c>
      <c r="AV40" s="65" t="s">
        <v>6</v>
      </c>
      <c r="AW40" s="26" t="s">
        <v>30</v>
      </c>
      <c r="AX40" s="27" t="s">
        <v>8</v>
      </c>
      <c r="AY40" s="1"/>
      <c r="BA40"/>
      <c r="BB40"/>
      <c r="BC40"/>
      <c r="BD40"/>
      <c r="BE40"/>
      <c r="BF40"/>
    </row>
    <row r="41" spans="1:58" s="70" customFormat="1" ht="12.75">
      <c r="A41" s="20" t="s">
        <v>23</v>
      </c>
      <c r="B41" s="41"/>
      <c r="C41" s="42"/>
      <c r="D41" s="41"/>
      <c r="E41" s="42"/>
      <c r="F41" s="42"/>
      <c r="G41" s="42"/>
      <c r="H41" s="43"/>
      <c r="I41" s="188"/>
      <c r="J41" s="188"/>
      <c r="K41" s="188"/>
      <c r="L41" s="188"/>
      <c r="M41" s="188"/>
      <c r="N41" s="188"/>
      <c r="O41" s="188"/>
      <c r="P41" s="41"/>
      <c r="Q41" s="42"/>
      <c r="R41" s="188"/>
      <c r="S41" s="187"/>
      <c r="T41" s="201">
        <f>+'dal 1 luglio 2015'!$T$14</f>
        <v>0.003175</v>
      </c>
      <c r="U41" s="188"/>
      <c r="V41" s="187"/>
      <c r="W41" s="188"/>
      <c r="X41" s="44"/>
      <c r="Y41" s="45"/>
      <c r="Z41" s="30"/>
      <c r="AA41" s="49"/>
      <c r="AB41" s="50"/>
      <c r="AC41" s="51"/>
      <c r="AD41" s="50"/>
      <c r="AE41" s="50"/>
      <c r="AF41" s="52"/>
      <c r="AG41" s="53"/>
      <c r="AH41" s="188"/>
      <c r="AI41" s="188"/>
      <c r="AJ41" s="188"/>
      <c r="AK41" s="188"/>
      <c r="AL41" s="188"/>
      <c r="AM41" s="188"/>
      <c r="AN41" s="188"/>
      <c r="AO41" s="48"/>
      <c r="AP41" s="38"/>
      <c r="AQ41" s="38"/>
      <c r="AR41" s="38"/>
      <c r="AS41" s="38"/>
      <c r="AT41" s="38"/>
      <c r="AU41" s="38"/>
      <c r="AV41" s="38"/>
      <c r="AW41" s="53"/>
      <c r="AX41" s="54"/>
      <c r="AY41" s="1"/>
      <c r="BA41"/>
      <c r="BB41"/>
      <c r="BC41"/>
      <c r="BD41"/>
      <c r="BE41"/>
      <c r="BF41"/>
    </row>
    <row r="42" spans="1:58" s="70" customFormat="1" ht="12.75">
      <c r="A42" s="6" t="s">
        <v>25</v>
      </c>
      <c r="B42" s="224">
        <f>+'dal 1 luglio 2015'!$B$15*$D38</f>
        <v>0.24740102032000005</v>
      </c>
      <c r="C42" s="224">
        <f>+'dal 1 luglio 2015'!$C$15*$D38</f>
        <v>0.02744907108</v>
      </c>
      <c r="D42" s="224">
        <f>+'dal 1 luglio 2015'!$D$15</f>
        <v>0.007946</v>
      </c>
      <c r="E42" s="224">
        <f>+'dal 1 luglio 2015'!$E$15</f>
        <v>0</v>
      </c>
      <c r="F42" s="224">
        <f>+'dal 1 luglio 2015'!$F$15</f>
        <v>0.005</v>
      </c>
      <c r="G42" s="224">
        <f>+'dal 1 luglio 2015'!$G$15</f>
        <v>0.009</v>
      </c>
      <c r="H42" s="209">
        <f>+SUM(B42:G49)</f>
        <v>0.2967960914000001</v>
      </c>
      <c r="I42" s="190"/>
      <c r="J42" s="190"/>
      <c r="K42" s="190"/>
      <c r="L42" s="190"/>
      <c r="M42" s="190"/>
      <c r="N42" s="190"/>
      <c r="O42" s="190"/>
      <c r="P42" s="77">
        <f>+'dal 1 luglio 2015'!$P$15</f>
        <v>0</v>
      </c>
      <c r="Q42" s="224">
        <f>+'dal 1 luglio 2015'!$Q$15*$D38</f>
        <v>0.029231420330000004</v>
      </c>
      <c r="R42" s="228">
        <f>+'dal 1 luglio 2015'!$R$15</f>
        <v>0.013617</v>
      </c>
      <c r="S42" s="191">
        <f>+'dal 1 luglio 2015'!$S$15</f>
        <v>0</v>
      </c>
      <c r="T42" s="202"/>
      <c r="U42" s="202">
        <f>+'dal 1 luglio 2015'!$U$15</f>
        <v>0</v>
      </c>
      <c r="V42" s="202">
        <f>+'dal 1 luglio 2015'!$V$15</f>
        <v>0.0069</v>
      </c>
      <c r="W42" s="202">
        <f>+'dal 1 luglio 2015'!$W$15</f>
        <v>0.001526</v>
      </c>
      <c r="X42" s="119">
        <f>+P42+Q42+R42+S42+T42+U42+V42+W42</f>
        <v>0.05127442033</v>
      </c>
      <c r="Y42" s="40">
        <f>+H42+X42</f>
        <v>0.3480705117300001</v>
      </c>
      <c r="Z42" s="34"/>
      <c r="AA42" s="200">
        <f>+B42</f>
        <v>0.24740102032000005</v>
      </c>
      <c r="AB42" s="200">
        <f>+C42</f>
        <v>0.02744907108</v>
      </c>
      <c r="AC42" s="200">
        <f>+'dal 1 luglio 2015'!$AC$15</f>
        <v>0.007946</v>
      </c>
      <c r="AD42" s="200">
        <f>+'dal 1 luglio 2015'!$AD$15</f>
        <v>0</v>
      </c>
      <c r="AE42" s="200">
        <f>+'dal 1 luglio 2015'!$AE$15</f>
        <v>0.005</v>
      </c>
      <c r="AF42" s="200">
        <f>+'dal 1 luglio 2015'!$AF$15</f>
        <v>0.009</v>
      </c>
      <c r="AG42" s="209">
        <f>+SUM(AA42:AF47)</f>
        <v>0.2967960914000001</v>
      </c>
      <c r="AH42" s="190"/>
      <c r="AI42" s="190"/>
      <c r="AJ42" s="190"/>
      <c r="AK42" s="190"/>
      <c r="AL42" s="190"/>
      <c r="AM42" s="190"/>
      <c r="AN42" s="190"/>
      <c r="AO42" s="76">
        <f>+'dal 1 luglio 2015'!$AO$15</f>
        <v>0</v>
      </c>
      <c r="AP42" s="219">
        <f>+Q42</f>
        <v>0.029231420330000004</v>
      </c>
      <c r="AQ42" s="219">
        <f>+'dal 1 luglio 2015'!$AQ$15</f>
        <v>0.013617</v>
      </c>
      <c r="AR42" s="58">
        <f>+'dal 1 luglio 2015'!$AR$15</f>
        <v>0</v>
      </c>
      <c r="AS42" s="219">
        <f>+AS27</f>
        <v>0.003175</v>
      </c>
      <c r="AT42" s="219">
        <f>+'dal 1 luglio 2015'!$AT$15</f>
        <v>0</v>
      </c>
      <c r="AU42" s="219">
        <f>+'dal 1 luglio 2015'!$AU$15</f>
        <v>0.0069</v>
      </c>
      <c r="AV42" s="219">
        <f>+'dal 1 luglio 2015'!$AV$15</f>
        <v>0.001526</v>
      </c>
      <c r="AW42" s="119">
        <f>+AO42+AP42+AQ42+AR42+AS42+AT42+AU42+AV42</f>
        <v>0.05444942033</v>
      </c>
      <c r="AX42" s="55">
        <f>+AG42+AW42</f>
        <v>0.35124551173000007</v>
      </c>
      <c r="AY42" s="1"/>
      <c r="BA42"/>
      <c r="BB42"/>
      <c r="BC42"/>
      <c r="BD42"/>
      <c r="BE42"/>
      <c r="BF42"/>
    </row>
    <row r="43" spans="1:58" s="70" customFormat="1" ht="12.75">
      <c r="A43" s="6" t="s">
        <v>9</v>
      </c>
      <c r="B43" s="224"/>
      <c r="C43" s="224"/>
      <c r="D43" s="224"/>
      <c r="E43" s="224"/>
      <c r="F43" s="224"/>
      <c r="G43" s="224"/>
      <c r="H43" s="209"/>
      <c r="I43" s="190"/>
      <c r="J43" s="190"/>
      <c r="K43" s="190"/>
      <c r="L43" s="190"/>
      <c r="M43" s="190"/>
      <c r="N43" s="190"/>
      <c r="O43" s="190"/>
      <c r="P43" s="77">
        <f>+'dal 1 luglio 2015'!$P$16</f>
        <v>0.061203</v>
      </c>
      <c r="Q43" s="224"/>
      <c r="R43" s="228"/>
      <c r="S43" s="191">
        <f>+'dal 1 luglio 2015'!$S$16</f>
        <v>0.0376</v>
      </c>
      <c r="T43" s="202"/>
      <c r="U43" s="202"/>
      <c r="V43" s="202"/>
      <c r="W43" s="202"/>
      <c r="X43" s="119">
        <f>+P43+Q42+R42+S43+T42+U42+V42+W42</f>
        <v>0.15007742033</v>
      </c>
      <c r="Y43" s="40">
        <f>+H42+X43</f>
        <v>0.44687351173000006</v>
      </c>
      <c r="Z43" s="34"/>
      <c r="AA43" s="200"/>
      <c r="AB43" s="200"/>
      <c r="AC43" s="200"/>
      <c r="AD43" s="200"/>
      <c r="AE43" s="200"/>
      <c r="AF43" s="200"/>
      <c r="AG43" s="209"/>
      <c r="AH43" s="190"/>
      <c r="AI43" s="190"/>
      <c r="AJ43" s="190"/>
      <c r="AK43" s="190"/>
      <c r="AL43" s="190"/>
      <c r="AM43" s="190"/>
      <c r="AN43" s="190"/>
      <c r="AO43" s="76">
        <f>+'dal 1 luglio 2015'!$AO$16</f>
        <v>0.061203</v>
      </c>
      <c r="AP43" s="219"/>
      <c r="AQ43" s="219"/>
      <c r="AR43" s="58">
        <f>+'dal 1 luglio 2015'!$AR$16</f>
        <v>0.0376</v>
      </c>
      <c r="AS43" s="219"/>
      <c r="AT43" s="219"/>
      <c r="AU43" s="219"/>
      <c r="AV43" s="219"/>
      <c r="AW43" s="119">
        <f>+AO43+AP42+AQ42+AR43+AS42+AT42+AU42+AV42</f>
        <v>0.15325242033</v>
      </c>
      <c r="AX43" s="55">
        <f>+AG42+AW43</f>
        <v>0.45004851173000004</v>
      </c>
      <c r="AY43" s="1"/>
      <c r="BA43"/>
      <c r="BB43"/>
      <c r="BC43"/>
      <c r="BD43"/>
      <c r="BE43"/>
      <c r="BF43"/>
    </row>
    <row r="44" spans="1:58" s="70" customFormat="1" ht="12.75">
      <c r="A44" s="6" t="s">
        <v>11</v>
      </c>
      <c r="B44" s="224"/>
      <c r="C44" s="224"/>
      <c r="D44" s="224"/>
      <c r="E44" s="224"/>
      <c r="F44" s="224"/>
      <c r="G44" s="224"/>
      <c r="H44" s="209"/>
      <c r="I44" s="190"/>
      <c r="J44" s="190"/>
      <c r="K44" s="190"/>
      <c r="L44" s="190"/>
      <c r="M44" s="190"/>
      <c r="N44" s="190"/>
      <c r="O44" s="190"/>
      <c r="P44" s="77">
        <f>+'dal 1 luglio 2015'!$P$17</f>
        <v>0.056018</v>
      </c>
      <c r="Q44" s="224"/>
      <c r="R44" s="228"/>
      <c r="S44" s="191">
        <f>+'dal 1 luglio 2015'!$S$17</f>
        <v>0.0217</v>
      </c>
      <c r="T44" s="202"/>
      <c r="U44" s="202"/>
      <c r="V44" s="202"/>
      <c r="W44" s="202"/>
      <c r="X44" s="119">
        <f>+P44+Q42+R42+S44+T42+U42+V42+W42</f>
        <v>0.12899242033</v>
      </c>
      <c r="Y44" s="40">
        <f>+H42+X44</f>
        <v>0.4257885117300001</v>
      </c>
      <c r="Z44" s="34"/>
      <c r="AA44" s="200"/>
      <c r="AB44" s="200"/>
      <c r="AC44" s="200"/>
      <c r="AD44" s="200"/>
      <c r="AE44" s="200"/>
      <c r="AF44" s="200"/>
      <c r="AG44" s="209"/>
      <c r="AH44" s="190"/>
      <c r="AI44" s="190"/>
      <c r="AJ44" s="190"/>
      <c r="AK44" s="190"/>
      <c r="AL44" s="190"/>
      <c r="AM44" s="190"/>
      <c r="AN44" s="190"/>
      <c r="AO44" s="76">
        <f>+'dal 1 luglio 2015'!$AO$17</f>
        <v>0.056018</v>
      </c>
      <c r="AP44" s="219"/>
      <c r="AQ44" s="219"/>
      <c r="AR44" s="58">
        <f>+'dal 1 luglio 2015'!$AR$17</f>
        <v>0.0217</v>
      </c>
      <c r="AS44" s="219"/>
      <c r="AT44" s="219"/>
      <c r="AU44" s="219"/>
      <c r="AV44" s="219"/>
      <c r="AW44" s="119">
        <f>+AO44+AP42+AQ42+AR44+AS42+AT42+AU42+AV42</f>
        <v>0.13216742033</v>
      </c>
      <c r="AX44" s="55">
        <f>+AG42+AW44</f>
        <v>0.4289635117300001</v>
      </c>
      <c r="AY44" s="1"/>
      <c r="BA44"/>
      <c r="BB44"/>
      <c r="BC44"/>
      <c r="BD44"/>
      <c r="BE44"/>
      <c r="BF44"/>
    </row>
    <row r="45" spans="1:58" s="70" customFormat="1" ht="12.75">
      <c r="A45" s="6" t="s">
        <v>12</v>
      </c>
      <c r="B45" s="224"/>
      <c r="C45" s="224"/>
      <c r="D45" s="224"/>
      <c r="E45" s="224"/>
      <c r="F45" s="224"/>
      <c r="G45" s="224"/>
      <c r="H45" s="209"/>
      <c r="I45" s="190"/>
      <c r="J45" s="190"/>
      <c r="K45" s="190"/>
      <c r="L45" s="190"/>
      <c r="M45" s="190"/>
      <c r="N45" s="190"/>
      <c r="O45" s="190"/>
      <c r="P45" s="77">
        <f>+'dal 1 luglio 2015'!$P$18</f>
        <v>0.056254</v>
      </c>
      <c r="Q45" s="224"/>
      <c r="R45" s="228"/>
      <c r="S45" s="191">
        <f>+'dal 1 luglio 2015'!$S$18</f>
        <v>0.0173</v>
      </c>
      <c r="T45" s="202"/>
      <c r="U45" s="202"/>
      <c r="V45" s="202"/>
      <c r="W45" s="202"/>
      <c r="X45" s="119">
        <f>+P45+Q42+R42+S45+T42+U42+V42+W42</f>
        <v>0.12482842033000001</v>
      </c>
      <c r="Y45" s="40">
        <f>+H42+X45</f>
        <v>0.4216245117300001</v>
      </c>
      <c r="Z45" s="34"/>
      <c r="AA45" s="200"/>
      <c r="AB45" s="200"/>
      <c r="AC45" s="200"/>
      <c r="AD45" s="200"/>
      <c r="AE45" s="200"/>
      <c r="AF45" s="200"/>
      <c r="AG45" s="209"/>
      <c r="AH45" s="190"/>
      <c r="AI45" s="190"/>
      <c r="AJ45" s="190"/>
      <c r="AK45" s="190"/>
      <c r="AL45" s="190"/>
      <c r="AM45" s="190"/>
      <c r="AN45" s="190"/>
      <c r="AO45" s="76">
        <f>+'dal 1 luglio 2015'!$AO$18</f>
        <v>0.056254</v>
      </c>
      <c r="AP45" s="219"/>
      <c r="AQ45" s="219"/>
      <c r="AR45" s="58">
        <f>+'dal 1 luglio 2015'!$AR$18</f>
        <v>0.0173</v>
      </c>
      <c r="AS45" s="219"/>
      <c r="AT45" s="219"/>
      <c r="AU45" s="219"/>
      <c r="AV45" s="219"/>
      <c r="AW45" s="119">
        <f>+AO45+AP42+AQ42+AR45+AS42+AT42+AU42+AV42</f>
        <v>0.12800342033</v>
      </c>
      <c r="AX45" s="55">
        <f>+AG42+AW45</f>
        <v>0.4247995117300001</v>
      </c>
      <c r="AY45" s="1"/>
      <c r="BA45"/>
      <c r="BB45"/>
      <c r="BC45"/>
      <c r="BD45"/>
      <c r="BE45"/>
      <c r="BF45"/>
    </row>
    <row r="46" spans="1:58" s="70" customFormat="1" ht="12.75">
      <c r="A46" s="6" t="s">
        <v>13</v>
      </c>
      <c r="B46" s="224"/>
      <c r="C46" s="224"/>
      <c r="D46" s="224"/>
      <c r="E46" s="224"/>
      <c r="F46" s="224"/>
      <c r="G46" s="224"/>
      <c r="H46" s="209"/>
      <c r="I46" s="190"/>
      <c r="J46" s="190"/>
      <c r="K46" s="190"/>
      <c r="L46" s="190"/>
      <c r="M46" s="190"/>
      <c r="N46" s="190"/>
      <c r="O46" s="190"/>
      <c r="P46" s="77">
        <f>+'dal 1 luglio 2015'!$P$19</f>
        <v>0.042032999999999994</v>
      </c>
      <c r="Q46" s="224"/>
      <c r="R46" s="228"/>
      <c r="S46" s="191">
        <f>+'dal 1 luglio 2015'!$S$19</f>
        <v>0.012</v>
      </c>
      <c r="T46" s="202"/>
      <c r="U46" s="202"/>
      <c r="V46" s="202"/>
      <c r="W46" s="202"/>
      <c r="X46" s="119">
        <f>+P46+Q42+R42+S46+T42+U42+V42+W42</f>
        <v>0.10530742033</v>
      </c>
      <c r="Y46" s="40">
        <f>+H42+X46</f>
        <v>0.4021035117300001</v>
      </c>
      <c r="Z46" s="34"/>
      <c r="AA46" s="200"/>
      <c r="AB46" s="200"/>
      <c r="AC46" s="200"/>
      <c r="AD46" s="200"/>
      <c r="AE46" s="200"/>
      <c r="AF46" s="200"/>
      <c r="AG46" s="209"/>
      <c r="AH46" s="190"/>
      <c r="AI46" s="190"/>
      <c r="AJ46" s="190"/>
      <c r="AK46" s="190"/>
      <c r="AL46" s="190"/>
      <c r="AM46" s="190"/>
      <c r="AN46" s="190"/>
      <c r="AO46" s="76">
        <f>+'dal 1 luglio 2015'!$AO$19</f>
        <v>0.042032999999999994</v>
      </c>
      <c r="AP46" s="219"/>
      <c r="AQ46" s="219"/>
      <c r="AR46" s="58">
        <f>+'dal 1 luglio 2015'!$AR$19</f>
        <v>0.012</v>
      </c>
      <c r="AS46" s="219"/>
      <c r="AT46" s="219"/>
      <c r="AU46" s="219"/>
      <c r="AV46" s="219"/>
      <c r="AW46" s="119">
        <f>+AO46+AP42+AQ42+AR46+AS42+AT42+AU42+AV42</f>
        <v>0.10848242033</v>
      </c>
      <c r="AX46" s="55">
        <f>+AG42+AW46</f>
        <v>0.40527851173000007</v>
      </c>
      <c r="AY46" s="1"/>
      <c r="BA46"/>
      <c r="BB46"/>
      <c r="BC46"/>
      <c r="BD46"/>
      <c r="BE46"/>
      <c r="BF46"/>
    </row>
    <row r="47" spans="1:50" ht="12.75">
      <c r="A47" s="6" t="s">
        <v>20</v>
      </c>
      <c r="B47" s="224"/>
      <c r="C47" s="224"/>
      <c r="D47" s="224"/>
      <c r="E47" s="224"/>
      <c r="F47" s="224"/>
      <c r="G47" s="224"/>
      <c r="H47" s="209"/>
      <c r="I47" s="190"/>
      <c r="J47" s="190"/>
      <c r="K47" s="190"/>
      <c r="L47" s="190"/>
      <c r="M47" s="190"/>
      <c r="N47" s="190"/>
      <c r="O47" s="190"/>
      <c r="P47" s="77">
        <f>+'dal 1 luglio 2015'!$P$20</f>
        <v>0.021291</v>
      </c>
      <c r="Q47" s="224"/>
      <c r="R47" s="229"/>
      <c r="S47" s="191">
        <f>+'dal 1 luglio 2015'!$S$20</f>
        <v>0.0042</v>
      </c>
      <c r="T47" s="202"/>
      <c r="U47" s="203"/>
      <c r="V47" s="203"/>
      <c r="W47" s="203"/>
      <c r="X47" s="119">
        <f>+P47+Q42+R42+S47+T42+U42+V42+W42</f>
        <v>0.07676542033</v>
      </c>
      <c r="Y47" s="40">
        <f>+H42+X47</f>
        <v>0.3735615117300001</v>
      </c>
      <c r="Z47" s="34"/>
      <c r="AA47" s="200"/>
      <c r="AB47" s="200"/>
      <c r="AC47" s="200"/>
      <c r="AD47" s="200"/>
      <c r="AE47" s="200"/>
      <c r="AF47" s="200"/>
      <c r="AG47" s="209"/>
      <c r="AH47" s="190"/>
      <c r="AI47" s="190"/>
      <c r="AJ47" s="190"/>
      <c r="AK47" s="190"/>
      <c r="AL47" s="190"/>
      <c r="AM47" s="190"/>
      <c r="AN47" s="190"/>
      <c r="AO47" s="76">
        <f>+'dal 1 luglio 2015'!$AO$20</f>
        <v>0.021291</v>
      </c>
      <c r="AP47" s="219"/>
      <c r="AQ47" s="219"/>
      <c r="AR47" s="58">
        <f>+'dal 1 luglio 2015'!$AR$20</f>
        <v>0.0042</v>
      </c>
      <c r="AS47" s="219"/>
      <c r="AT47" s="219"/>
      <c r="AU47" s="219"/>
      <c r="AV47" s="219"/>
      <c r="AW47" s="119">
        <f>+AO47+AP42+AQ42+AR47+AS42+AT42+AU42+AV42</f>
        <v>0.07994042033</v>
      </c>
      <c r="AX47" s="55">
        <f>+AG42+AW47</f>
        <v>0.37673651173000006</v>
      </c>
    </row>
    <row r="48" spans="1:50" ht="12.75">
      <c r="A48" s="6" t="s">
        <v>19</v>
      </c>
      <c r="B48" s="224"/>
      <c r="C48" s="224"/>
      <c r="D48" s="224"/>
      <c r="E48" s="224"/>
      <c r="F48" s="224"/>
      <c r="G48" s="224"/>
      <c r="H48" s="209"/>
      <c r="I48" s="190"/>
      <c r="J48" s="190"/>
      <c r="K48" s="190"/>
      <c r="L48" s="190"/>
      <c r="M48" s="190"/>
      <c r="N48" s="190"/>
      <c r="O48" s="190"/>
      <c r="P48" s="77">
        <f>+'dal 1 luglio 2015'!$P$21</f>
        <v>0.010449</v>
      </c>
      <c r="Q48" s="224"/>
      <c r="R48" s="228">
        <f>+'dal 1 luglio 2015'!$R$21</f>
        <v>0.006881</v>
      </c>
      <c r="S48" s="191">
        <f>+'dal 1 luglio 2015'!$S$21</f>
        <v>0</v>
      </c>
      <c r="T48" s="202"/>
      <c r="U48" s="228">
        <f>+'dal 1 luglio 2015'!$U$21</f>
        <v>0</v>
      </c>
      <c r="V48" s="228">
        <f>+'dal 1 luglio 2015'!$V$21</f>
        <v>0.00413</v>
      </c>
      <c r="W48" s="228">
        <f>+'dal 1 luglio 2015'!$W$21</f>
        <v>0.000771</v>
      </c>
      <c r="X48" s="119">
        <f>+P48+Q42+R48+S48+T42+U48+V48+W48</f>
        <v>0.05146242033000001</v>
      </c>
      <c r="Y48" s="40">
        <f>+H42+X48</f>
        <v>0.3482585117300001</v>
      </c>
      <c r="Z48" s="34"/>
      <c r="AA48" s="67" t="s">
        <v>34</v>
      </c>
      <c r="AB48" s="67" t="s">
        <v>34</v>
      </c>
      <c r="AC48" s="67" t="s">
        <v>34</v>
      </c>
      <c r="AD48" s="67" t="s">
        <v>34</v>
      </c>
      <c r="AE48" s="67" t="s">
        <v>34</v>
      </c>
      <c r="AF48" s="67" t="s">
        <v>34</v>
      </c>
      <c r="AG48" s="66" t="s">
        <v>34</v>
      </c>
      <c r="AH48" s="190"/>
      <c r="AI48" s="190"/>
      <c r="AJ48" s="190"/>
      <c r="AK48" s="190"/>
      <c r="AL48" s="190"/>
      <c r="AM48" s="190"/>
      <c r="AN48" s="190"/>
      <c r="AO48" s="68" t="s">
        <v>34</v>
      </c>
      <c r="AP48" s="68" t="s">
        <v>34</v>
      </c>
      <c r="AQ48" s="68" t="s">
        <v>34</v>
      </c>
      <c r="AR48" s="68" t="s">
        <v>34</v>
      </c>
      <c r="AS48" s="68" t="s">
        <v>34</v>
      </c>
      <c r="AT48" s="68" t="s">
        <v>34</v>
      </c>
      <c r="AU48" s="68" t="s">
        <v>34</v>
      </c>
      <c r="AV48" s="68" t="s">
        <v>34</v>
      </c>
      <c r="AW48" s="68" t="s">
        <v>34</v>
      </c>
      <c r="AX48" s="69" t="s">
        <v>34</v>
      </c>
    </row>
    <row r="49" spans="1:50" ht="12.75">
      <c r="A49" s="9" t="s">
        <v>18</v>
      </c>
      <c r="B49" s="225"/>
      <c r="C49" s="225"/>
      <c r="D49" s="225"/>
      <c r="E49" s="225"/>
      <c r="F49" s="225"/>
      <c r="G49" s="225"/>
      <c r="H49" s="210"/>
      <c r="I49" s="192"/>
      <c r="J49" s="192"/>
      <c r="K49" s="192"/>
      <c r="L49" s="192"/>
      <c r="M49" s="192"/>
      <c r="N49" s="192"/>
      <c r="O49" s="192"/>
      <c r="P49" s="77">
        <f>+'dal 1 luglio 2015'!$P$22</f>
        <v>0.0029070000000000003</v>
      </c>
      <c r="Q49" s="225"/>
      <c r="R49" s="229"/>
      <c r="S49" s="191">
        <f>+'dal 1 luglio 2015'!$S$22</f>
        <v>0</v>
      </c>
      <c r="T49" s="203"/>
      <c r="U49" s="229"/>
      <c r="V49" s="229"/>
      <c r="W49" s="229"/>
      <c r="X49" s="119">
        <f>+P49+Q42+R48+S49+T42+U48+V48+W48</f>
        <v>0.04392042033000001</v>
      </c>
      <c r="Y49" s="40">
        <f>+H42+X49</f>
        <v>0.34071651173000006</v>
      </c>
      <c r="Z49" s="34"/>
      <c r="AA49" s="67" t="s">
        <v>34</v>
      </c>
      <c r="AB49" s="67" t="s">
        <v>34</v>
      </c>
      <c r="AC49" s="67" t="s">
        <v>34</v>
      </c>
      <c r="AD49" s="67" t="s">
        <v>34</v>
      </c>
      <c r="AE49" s="67" t="s">
        <v>34</v>
      </c>
      <c r="AF49" s="67" t="s">
        <v>34</v>
      </c>
      <c r="AG49" s="66" t="s">
        <v>34</v>
      </c>
      <c r="AH49" s="192"/>
      <c r="AI49" s="192"/>
      <c r="AJ49" s="192"/>
      <c r="AK49" s="192"/>
      <c r="AL49" s="192"/>
      <c r="AM49" s="192"/>
      <c r="AN49" s="192"/>
      <c r="AO49" s="68" t="s">
        <v>34</v>
      </c>
      <c r="AP49" s="68" t="s">
        <v>34</v>
      </c>
      <c r="AQ49" s="68" t="s">
        <v>34</v>
      </c>
      <c r="AR49" s="68" t="s">
        <v>34</v>
      </c>
      <c r="AS49" s="68" t="s">
        <v>34</v>
      </c>
      <c r="AT49" s="68" t="s">
        <v>34</v>
      </c>
      <c r="AU49" s="68" t="s">
        <v>34</v>
      </c>
      <c r="AV49" s="68" t="s">
        <v>34</v>
      </c>
      <c r="AW49" s="68" t="s">
        <v>34</v>
      </c>
      <c r="AX49" s="69" t="s">
        <v>34</v>
      </c>
    </row>
    <row r="50" spans="1:50" ht="12.75">
      <c r="A50" s="21" t="s">
        <v>10</v>
      </c>
      <c r="B50" s="57"/>
      <c r="C50" s="57"/>
      <c r="D50" s="57">
        <f>+'dal 1 luglio 2015'!$D$23</f>
        <v>57.76</v>
      </c>
      <c r="E50" s="57"/>
      <c r="F50" s="57"/>
      <c r="G50" s="57"/>
      <c r="H50" s="46">
        <f>+SUM(B50:G50)</f>
        <v>57.76</v>
      </c>
      <c r="I50" s="189">
        <f>+'dal 1 luglio 2015'!$I$23</f>
        <v>35.3522971495814</v>
      </c>
      <c r="J50" s="189">
        <f>+'dal 1 luglio 2015'!$J$23</f>
        <v>176.7428054976709</v>
      </c>
      <c r="K50" s="189">
        <f>+'dal 1 luglio 2015'!$K$23</f>
        <v>681.2860632388483</v>
      </c>
      <c r="L50" s="189">
        <f>+'dal 1 luglio 2015'!$L$23</f>
        <v>14.638679533846268</v>
      </c>
      <c r="M50" s="189">
        <f>+'dal 1 luglio 2015'!$M$23</f>
        <v>73.1856625510391</v>
      </c>
      <c r="N50" s="189">
        <f>+'dal 1 luglio 2015'!$N$23</f>
        <v>282.1069394283283</v>
      </c>
      <c r="O50" s="189">
        <f>+'dal 1 luglio 2015'!$O$23</f>
        <v>1.2</v>
      </c>
      <c r="P50" s="59"/>
      <c r="Q50" s="59"/>
      <c r="R50" s="59"/>
      <c r="S50" s="59">
        <f>+'dal 1 luglio 2015'!$S$23</f>
        <v>-27.01</v>
      </c>
      <c r="T50" s="59"/>
      <c r="U50" s="59"/>
      <c r="V50" s="59"/>
      <c r="W50" s="59"/>
      <c r="X50" s="46"/>
      <c r="Y50" s="47"/>
      <c r="Z50" s="35"/>
      <c r="AA50" s="60"/>
      <c r="AB50" s="61"/>
      <c r="AC50" s="62">
        <f>+'dal 1 luglio 2015'!$AC$23</f>
        <v>75.86</v>
      </c>
      <c r="AD50" s="61"/>
      <c r="AE50" s="61"/>
      <c r="AF50" s="63"/>
      <c r="AG50" s="46">
        <f>+SUM(AA50:AF50)</f>
        <v>75.86</v>
      </c>
      <c r="AH50" s="189">
        <f>+I50</f>
        <v>35.3522971495814</v>
      </c>
      <c r="AI50" s="189">
        <f aca="true" t="shared" si="7" ref="AI50">+J50</f>
        <v>176.7428054976709</v>
      </c>
      <c r="AJ50" s="189">
        <f aca="true" t="shared" si="8" ref="AJ50">+K50</f>
        <v>681.2860632388483</v>
      </c>
      <c r="AK50" s="189">
        <f aca="true" t="shared" si="9" ref="AK50">+L50</f>
        <v>14.638679533846268</v>
      </c>
      <c r="AL50" s="189">
        <f aca="true" t="shared" si="10" ref="AL50">+M50</f>
        <v>73.1856625510391</v>
      </c>
      <c r="AM50" s="189">
        <f aca="true" t="shared" si="11" ref="AM50">+N50</f>
        <v>282.1069394283283</v>
      </c>
      <c r="AN50" s="189">
        <f aca="true" t="shared" si="12" ref="AN50">+O50</f>
        <v>1.2</v>
      </c>
      <c r="AO50" s="59"/>
      <c r="AP50" s="59"/>
      <c r="AQ50" s="59"/>
      <c r="AR50" s="59">
        <f>+'dal 1 luglio 2015'!$AR$23</f>
        <v>-27.01</v>
      </c>
      <c r="AS50" s="59"/>
      <c r="AT50" s="59"/>
      <c r="AU50" s="59"/>
      <c r="AV50" s="59"/>
      <c r="AW50" s="56"/>
      <c r="AX50" s="47"/>
    </row>
    <row r="51" spans="1:50" ht="12.75">
      <c r="A51" s="10"/>
      <c r="B51" s="10"/>
      <c r="C51" s="10"/>
      <c r="D51" s="10"/>
      <c r="E51" s="10"/>
      <c r="F51" s="10"/>
      <c r="G51" s="10"/>
      <c r="H51" s="11"/>
      <c r="I51" s="11"/>
      <c r="J51" s="172"/>
      <c r="K51" s="172"/>
      <c r="L51" s="11"/>
      <c r="M51" s="172"/>
      <c r="N51" s="172"/>
      <c r="O51" s="11"/>
      <c r="P51" s="11"/>
      <c r="Q51" s="11"/>
      <c r="R51" s="11"/>
      <c r="S51" s="11"/>
      <c r="T51" s="11"/>
      <c r="U51" s="11"/>
      <c r="V51" s="11"/>
      <c r="W51" s="11"/>
      <c r="X51" s="11"/>
      <c r="Y51" s="11"/>
      <c r="Z51" s="29"/>
      <c r="AA51" s="29"/>
      <c r="AB51" s="29"/>
      <c r="AC51" s="29"/>
      <c r="AD51" s="29"/>
      <c r="AE51" s="29"/>
      <c r="AF51" s="29"/>
      <c r="AG51" s="11"/>
      <c r="AH51" s="11"/>
      <c r="AI51" s="185"/>
      <c r="AJ51" s="185"/>
      <c r="AK51" s="11"/>
      <c r="AL51" s="185"/>
      <c r="AM51" s="185"/>
      <c r="AN51" s="11"/>
      <c r="AO51" s="11"/>
      <c r="AP51" s="11"/>
      <c r="AQ51" s="11"/>
      <c r="AR51" s="11"/>
      <c r="AS51" s="11"/>
      <c r="AT51" s="11"/>
      <c r="AU51" s="11"/>
      <c r="AV51" s="11"/>
      <c r="AW51" s="11"/>
      <c r="AX51" s="11"/>
    </row>
    <row r="52" ht="13.5" thickBot="1"/>
    <row r="53" spans="1:52" s="18" customFormat="1" ht="15" customHeight="1" thickBot="1">
      <c r="A53" s="78">
        <v>34621300</v>
      </c>
      <c r="C53" s="16" t="s">
        <v>24</v>
      </c>
      <c r="D53" s="145">
        <f>+VLOOKUP(A53,'[1]Foglio1'!$A$9:$E$2791,5,FALSE)</f>
        <v>0.03864</v>
      </c>
      <c r="E53" s="31" t="s">
        <v>40</v>
      </c>
      <c r="F53" s="25"/>
      <c r="G53" s="16" t="s">
        <v>41</v>
      </c>
      <c r="H53" s="230" t="s">
        <v>47</v>
      </c>
      <c r="I53" s="231"/>
      <c r="J53" s="230" t="s">
        <v>98</v>
      </c>
      <c r="K53" s="231"/>
      <c r="L53" s="230" t="s">
        <v>99</v>
      </c>
      <c r="M53" s="231"/>
      <c r="N53" s="174"/>
      <c r="O53" s="174"/>
      <c r="P53" s="174" t="s">
        <v>99</v>
      </c>
      <c r="Q53" s="174"/>
      <c r="X53" s="19"/>
      <c r="AB53" s="31"/>
      <c r="AC53" s="31"/>
      <c r="AD53" s="31"/>
      <c r="AE53" s="31"/>
      <c r="AF53" s="31"/>
      <c r="AH53" s="16"/>
      <c r="AI53" s="186"/>
      <c r="AJ53" s="186"/>
      <c r="AK53" s="16"/>
      <c r="AL53" s="186"/>
      <c r="AM53" s="186"/>
      <c r="AN53" s="16"/>
      <c r="AO53" s="16"/>
      <c r="AP53" s="16"/>
      <c r="AQ53" s="16"/>
      <c r="AR53" s="16"/>
      <c r="AS53" s="16"/>
      <c r="AT53" s="16"/>
      <c r="AU53" s="16"/>
      <c r="AV53" s="16"/>
      <c r="AZ53" s="71"/>
    </row>
    <row r="54" spans="1:58" s="70" customFormat="1" ht="12.75" customHeight="1">
      <c r="A54" s="207" t="s">
        <v>21</v>
      </c>
      <c r="B54" s="197" t="s">
        <v>14</v>
      </c>
      <c r="C54" s="198"/>
      <c r="D54" s="198"/>
      <c r="E54" s="198"/>
      <c r="F54" s="198"/>
      <c r="G54" s="198"/>
      <c r="H54" s="233"/>
      <c r="I54" s="233"/>
      <c r="J54" s="233"/>
      <c r="K54" s="233"/>
      <c r="L54" s="198"/>
      <c r="M54" s="198"/>
      <c r="N54" s="198"/>
      <c r="O54" s="198"/>
      <c r="P54" s="198"/>
      <c r="Q54" s="198"/>
      <c r="R54" s="198"/>
      <c r="S54" s="198"/>
      <c r="T54" s="198"/>
      <c r="U54" s="198"/>
      <c r="V54" s="198"/>
      <c r="W54" s="198"/>
      <c r="X54" s="198"/>
      <c r="Y54" s="199"/>
      <c r="Z54" s="28"/>
      <c r="AA54" s="197" t="s">
        <v>38</v>
      </c>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9"/>
      <c r="AY54" s="1"/>
      <c r="BA54"/>
      <c r="BB54"/>
      <c r="BC54"/>
      <c r="BD54"/>
      <c r="BE54"/>
      <c r="BF54"/>
    </row>
    <row r="55" spans="1:58" s="70" customFormat="1" ht="25.5">
      <c r="A55" s="208"/>
      <c r="B55" s="64" t="s">
        <v>26</v>
      </c>
      <c r="C55" s="64" t="s">
        <v>27</v>
      </c>
      <c r="D55" s="64" t="s">
        <v>0</v>
      </c>
      <c r="E55" s="64" t="s">
        <v>1</v>
      </c>
      <c r="F55" s="64" t="s">
        <v>28</v>
      </c>
      <c r="G55" s="64" t="s">
        <v>29</v>
      </c>
      <c r="H55" s="26" t="s">
        <v>15</v>
      </c>
      <c r="I55" s="193" t="s">
        <v>113</v>
      </c>
      <c r="J55" s="193" t="s">
        <v>114</v>
      </c>
      <c r="K55" s="193" t="s">
        <v>115</v>
      </c>
      <c r="L55" s="193" t="s">
        <v>116</v>
      </c>
      <c r="M55" s="193" t="s">
        <v>117</v>
      </c>
      <c r="N55" s="193" t="s">
        <v>118</v>
      </c>
      <c r="O55" s="193" t="s">
        <v>39</v>
      </c>
      <c r="P55" s="65" t="s">
        <v>31</v>
      </c>
      <c r="Q55" s="65" t="s">
        <v>7</v>
      </c>
      <c r="R55" s="65" t="s">
        <v>2</v>
      </c>
      <c r="S55" s="65" t="s">
        <v>3</v>
      </c>
      <c r="T55" s="65" t="s">
        <v>97</v>
      </c>
      <c r="U55" s="65" t="s">
        <v>4</v>
      </c>
      <c r="V55" s="65" t="s">
        <v>5</v>
      </c>
      <c r="W55" s="65" t="s">
        <v>6</v>
      </c>
      <c r="X55" s="26" t="s">
        <v>30</v>
      </c>
      <c r="Y55" s="37" t="s">
        <v>8</v>
      </c>
      <c r="Z55" s="33"/>
      <c r="AA55" s="64" t="s">
        <v>26</v>
      </c>
      <c r="AB55" s="64" t="s">
        <v>27</v>
      </c>
      <c r="AC55" s="64" t="s">
        <v>0</v>
      </c>
      <c r="AD55" s="64" t="s">
        <v>1</v>
      </c>
      <c r="AE55" s="64" t="s">
        <v>28</v>
      </c>
      <c r="AF55" s="64" t="s">
        <v>29</v>
      </c>
      <c r="AG55" s="26" t="s">
        <v>15</v>
      </c>
      <c r="AH55" s="193" t="s">
        <v>113</v>
      </c>
      <c r="AI55" s="193" t="s">
        <v>114</v>
      </c>
      <c r="AJ55" s="193" t="s">
        <v>115</v>
      </c>
      <c r="AK55" s="193" t="s">
        <v>116</v>
      </c>
      <c r="AL55" s="193" t="s">
        <v>117</v>
      </c>
      <c r="AM55" s="193" t="s">
        <v>118</v>
      </c>
      <c r="AN55" s="193" t="s">
        <v>39</v>
      </c>
      <c r="AO55" s="65" t="s">
        <v>31</v>
      </c>
      <c r="AP55" s="65" t="s">
        <v>7</v>
      </c>
      <c r="AQ55" s="65" t="s">
        <v>2</v>
      </c>
      <c r="AR55" s="65" t="s">
        <v>3</v>
      </c>
      <c r="AS55" s="65" t="s">
        <v>97</v>
      </c>
      <c r="AT55" s="65" t="s">
        <v>4</v>
      </c>
      <c r="AU55" s="65" t="s">
        <v>5</v>
      </c>
      <c r="AV55" s="65" t="s">
        <v>6</v>
      </c>
      <c r="AW55" s="26" t="s">
        <v>30</v>
      </c>
      <c r="AX55" s="27" t="s">
        <v>8</v>
      </c>
      <c r="AY55" s="1"/>
      <c r="BA55"/>
      <c r="BB55"/>
      <c r="BC55"/>
      <c r="BD55"/>
      <c r="BE55"/>
      <c r="BF55"/>
    </row>
    <row r="56" spans="1:58" s="70" customFormat="1" ht="12.75">
      <c r="A56" s="20" t="s">
        <v>23</v>
      </c>
      <c r="B56" s="41"/>
      <c r="C56" s="42"/>
      <c r="D56" s="41"/>
      <c r="E56" s="42"/>
      <c r="F56" s="42"/>
      <c r="G56" s="42"/>
      <c r="H56" s="43"/>
      <c r="I56" s="188"/>
      <c r="J56" s="188"/>
      <c r="K56" s="188"/>
      <c r="L56" s="188"/>
      <c r="M56" s="188"/>
      <c r="N56" s="188"/>
      <c r="O56" s="188"/>
      <c r="P56" s="41"/>
      <c r="Q56" s="42"/>
      <c r="R56" s="188"/>
      <c r="S56" s="187"/>
      <c r="T56" s="201">
        <f>+'dal 1 luglio 2015'!$T$14</f>
        <v>0.003175</v>
      </c>
      <c r="U56" s="188"/>
      <c r="V56" s="187"/>
      <c r="W56" s="188"/>
      <c r="X56" s="44"/>
      <c r="Y56" s="45"/>
      <c r="Z56" s="30"/>
      <c r="AA56" s="49"/>
      <c r="AB56" s="50"/>
      <c r="AC56" s="51"/>
      <c r="AD56" s="50"/>
      <c r="AE56" s="50"/>
      <c r="AF56" s="52"/>
      <c r="AG56" s="53"/>
      <c r="AH56" s="188"/>
      <c r="AI56" s="188"/>
      <c r="AJ56" s="188"/>
      <c r="AK56" s="188"/>
      <c r="AL56" s="188"/>
      <c r="AM56" s="188"/>
      <c r="AN56" s="188"/>
      <c r="AO56" s="48"/>
      <c r="AP56" s="38"/>
      <c r="AQ56" s="38"/>
      <c r="AR56" s="38"/>
      <c r="AS56" s="38"/>
      <c r="AT56" s="38"/>
      <c r="AU56" s="38"/>
      <c r="AV56" s="38"/>
      <c r="AW56" s="53"/>
      <c r="AX56" s="54"/>
      <c r="AY56" s="1"/>
      <c r="BA56"/>
      <c r="BB56"/>
      <c r="BC56"/>
      <c r="BD56"/>
      <c r="BE56"/>
      <c r="BF56"/>
    </row>
    <row r="57" spans="1:58" s="70" customFormat="1" ht="12.75">
      <c r="A57" s="6" t="s">
        <v>25</v>
      </c>
      <c r="B57" s="224">
        <f>+'dal 1 luglio 2015'!$B$15*$D53</f>
        <v>0.24631732608</v>
      </c>
      <c r="C57" s="224">
        <f>+'dal 1 luglio 2015'!$C$15*$D53</f>
        <v>0.02732883552</v>
      </c>
      <c r="D57" s="224">
        <f>+'dal 1 luglio 2015'!$D$15</f>
        <v>0.007946</v>
      </c>
      <c r="E57" s="224">
        <f>+'dal 1 luglio 2015'!$E$15</f>
        <v>0</v>
      </c>
      <c r="F57" s="224">
        <f>+'dal 1 luglio 2015'!$F$15</f>
        <v>0.005</v>
      </c>
      <c r="G57" s="224">
        <f>+'dal 1 luglio 2015'!$G$15</f>
        <v>0.009</v>
      </c>
      <c r="H57" s="209">
        <f>+SUM(B57:G64)</f>
        <v>0.2955921616</v>
      </c>
      <c r="I57" s="190"/>
      <c r="J57" s="190"/>
      <c r="K57" s="190"/>
      <c r="L57" s="190"/>
      <c r="M57" s="190"/>
      <c r="N57" s="190"/>
      <c r="O57" s="190"/>
      <c r="P57" s="77">
        <f>+'dal 1 luglio 2015'!$P$15</f>
        <v>0</v>
      </c>
      <c r="Q57" s="224">
        <f>+'dal 1 luglio 2015'!$Q$15*$D53</f>
        <v>0.02910337752</v>
      </c>
      <c r="R57" s="228">
        <f>+'dal 1 luglio 2015'!$R$15</f>
        <v>0.013617</v>
      </c>
      <c r="S57" s="191">
        <f>+'dal 1 luglio 2015'!$S$15</f>
        <v>0</v>
      </c>
      <c r="T57" s="202"/>
      <c r="U57" s="202">
        <f>+'dal 1 luglio 2015'!$U$15</f>
        <v>0</v>
      </c>
      <c r="V57" s="202">
        <f>+'dal 1 luglio 2015'!$V$15</f>
        <v>0.0069</v>
      </c>
      <c r="W57" s="202">
        <f>+'dal 1 luglio 2015'!$W$15</f>
        <v>0.001526</v>
      </c>
      <c r="X57" s="119">
        <f>+P57+Q57+R57+S57+T57+U57+V57+W57</f>
        <v>0.05114637752000001</v>
      </c>
      <c r="Y57" s="40">
        <f>+H57+X57</f>
        <v>0.34673853912</v>
      </c>
      <c r="Z57" s="34"/>
      <c r="AA57" s="200">
        <f>+B57</f>
        <v>0.24631732608</v>
      </c>
      <c r="AB57" s="200">
        <f>+C57</f>
        <v>0.02732883552</v>
      </c>
      <c r="AC57" s="200">
        <f>+'dal 1 luglio 2015'!$AC$15</f>
        <v>0.007946</v>
      </c>
      <c r="AD57" s="200">
        <f>+'dal 1 luglio 2015'!$AD$15</f>
        <v>0</v>
      </c>
      <c r="AE57" s="200">
        <f>+'dal 1 luglio 2015'!$AE$15</f>
        <v>0.005</v>
      </c>
      <c r="AF57" s="200">
        <f>+'dal 1 luglio 2015'!$AF$15</f>
        <v>0.009</v>
      </c>
      <c r="AG57" s="209">
        <f>+SUM(AA57:AF62)</f>
        <v>0.2955921616</v>
      </c>
      <c r="AH57" s="190"/>
      <c r="AI57" s="190"/>
      <c r="AJ57" s="190"/>
      <c r="AK57" s="190"/>
      <c r="AL57" s="190"/>
      <c r="AM57" s="190"/>
      <c r="AN57" s="190"/>
      <c r="AO57" s="76">
        <f>+'dal 1 luglio 2015'!$AO$15</f>
        <v>0</v>
      </c>
      <c r="AP57" s="219">
        <f>+Q57</f>
        <v>0.02910337752</v>
      </c>
      <c r="AQ57" s="219">
        <f>+'dal 1 luglio 2015'!$AQ$15</f>
        <v>0.013617</v>
      </c>
      <c r="AR57" s="58">
        <f>+'dal 1 luglio 2015'!$AR$15</f>
        <v>0</v>
      </c>
      <c r="AS57" s="219">
        <f>+AS42</f>
        <v>0.003175</v>
      </c>
      <c r="AT57" s="219">
        <f>+'dal 1 luglio 2015'!$AT$15</f>
        <v>0</v>
      </c>
      <c r="AU57" s="219">
        <f>+'dal 1 luglio 2015'!$AU$15</f>
        <v>0.0069</v>
      </c>
      <c r="AV57" s="219">
        <f>+'dal 1 luglio 2015'!$AV$15</f>
        <v>0.001526</v>
      </c>
      <c r="AW57" s="119">
        <f>+AO57+AP57+AQ57+AR57+AS57+AT57+AU57+AV57</f>
        <v>0.054321377520000005</v>
      </c>
      <c r="AX57" s="55">
        <f>+AG57+AW57</f>
        <v>0.34991353912</v>
      </c>
      <c r="AY57" s="1"/>
      <c r="BA57"/>
      <c r="BB57"/>
      <c r="BC57"/>
      <c r="BD57"/>
      <c r="BE57"/>
      <c r="BF57"/>
    </row>
    <row r="58" spans="1:58" s="70" customFormat="1" ht="12.75">
      <c r="A58" s="6" t="s">
        <v>9</v>
      </c>
      <c r="B58" s="224"/>
      <c r="C58" s="224"/>
      <c r="D58" s="224"/>
      <c r="E58" s="224"/>
      <c r="F58" s="224"/>
      <c r="G58" s="224"/>
      <c r="H58" s="209"/>
      <c r="I58" s="190"/>
      <c r="J58" s="190"/>
      <c r="K58" s="190"/>
      <c r="L58" s="190"/>
      <c r="M58" s="190"/>
      <c r="N58" s="190"/>
      <c r="O58" s="190"/>
      <c r="P58" s="77">
        <f>+'dal 1 luglio 2015'!$P$16</f>
        <v>0.061203</v>
      </c>
      <c r="Q58" s="224"/>
      <c r="R58" s="228"/>
      <c r="S58" s="191">
        <f>+'dal 1 luglio 2015'!$S$16</f>
        <v>0.0376</v>
      </c>
      <c r="T58" s="202"/>
      <c r="U58" s="202"/>
      <c r="V58" s="202"/>
      <c r="W58" s="202"/>
      <c r="X58" s="119">
        <f>+P58+Q57+R57+S58+T57+U57+V57+W57</f>
        <v>0.14994937752</v>
      </c>
      <c r="Y58" s="40">
        <f>+H57+X58</f>
        <v>0.44554153912000005</v>
      </c>
      <c r="Z58" s="34"/>
      <c r="AA58" s="200"/>
      <c r="AB58" s="200"/>
      <c r="AC58" s="200"/>
      <c r="AD58" s="200"/>
      <c r="AE58" s="200"/>
      <c r="AF58" s="200"/>
      <c r="AG58" s="209"/>
      <c r="AH58" s="190"/>
      <c r="AI58" s="190"/>
      <c r="AJ58" s="190"/>
      <c r="AK58" s="190"/>
      <c r="AL58" s="190"/>
      <c r="AM58" s="190"/>
      <c r="AN58" s="190"/>
      <c r="AO58" s="76">
        <f>+'dal 1 luglio 2015'!$AO$16</f>
        <v>0.061203</v>
      </c>
      <c r="AP58" s="219"/>
      <c r="AQ58" s="219"/>
      <c r="AR58" s="58">
        <f>+'dal 1 luglio 2015'!$AR$16</f>
        <v>0.0376</v>
      </c>
      <c r="AS58" s="219"/>
      <c r="AT58" s="219"/>
      <c r="AU58" s="219"/>
      <c r="AV58" s="219"/>
      <c r="AW58" s="119">
        <f>+AO58+AP57+AQ57+AR58+AS57+AT57+AU57+AV57</f>
        <v>0.15312437752000002</v>
      </c>
      <c r="AX58" s="55">
        <f>+AG57+AW58</f>
        <v>0.44871653912000004</v>
      </c>
      <c r="AY58" s="1"/>
      <c r="BA58"/>
      <c r="BB58"/>
      <c r="BC58"/>
      <c r="BD58"/>
      <c r="BE58"/>
      <c r="BF58"/>
    </row>
    <row r="59" spans="1:58" s="70" customFormat="1" ht="12.75">
      <c r="A59" s="6" t="s">
        <v>11</v>
      </c>
      <c r="B59" s="224"/>
      <c r="C59" s="224"/>
      <c r="D59" s="224"/>
      <c r="E59" s="224"/>
      <c r="F59" s="224"/>
      <c r="G59" s="224"/>
      <c r="H59" s="209"/>
      <c r="I59" s="190"/>
      <c r="J59" s="190"/>
      <c r="K59" s="190"/>
      <c r="L59" s="190"/>
      <c r="M59" s="190"/>
      <c r="N59" s="190"/>
      <c r="O59" s="190"/>
      <c r="P59" s="77">
        <f>+'dal 1 luglio 2015'!$P$17</f>
        <v>0.056018</v>
      </c>
      <c r="Q59" s="224"/>
      <c r="R59" s="228"/>
      <c r="S59" s="191">
        <f>+'dal 1 luglio 2015'!$S$17</f>
        <v>0.0217</v>
      </c>
      <c r="T59" s="202"/>
      <c r="U59" s="202"/>
      <c r="V59" s="202"/>
      <c r="W59" s="202"/>
      <c r="X59" s="119">
        <f>+P59+Q57+R57+S59+T57+U57+V57+W57</f>
        <v>0.12886437752</v>
      </c>
      <c r="Y59" s="40">
        <f>+H57+X59</f>
        <v>0.42445653912000003</v>
      </c>
      <c r="Z59" s="34"/>
      <c r="AA59" s="200"/>
      <c r="AB59" s="200"/>
      <c r="AC59" s="200"/>
      <c r="AD59" s="200"/>
      <c r="AE59" s="200"/>
      <c r="AF59" s="200"/>
      <c r="AG59" s="209"/>
      <c r="AH59" s="190"/>
      <c r="AI59" s="190"/>
      <c r="AJ59" s="190"/>
      <c r="AK59" s="190"/>
      <c r="AL59" s="190"/>
      <c r="AM59" s="190"/>
      <c r="AN59" s="190"/>
      <c r="AO59" s="76">
        <f>+'dal 1 luglio 2015'!$AO$17</f>
        <v>0.056018</v>
      </c>
      <c r="AP59" s="219"/>
      <c r="AQ59" s="219"/>
      <c r="AR59" s="58">
        <f>+'dal 1 luglio 2015'!$AR$17</f>
        <v>0.0217</v>
      </c>
      <c r="AS59" s="219"/>
      <c r="AT59" s="219"/>
      <c r="AU59" s="219"/>
      <c r="AV59" s="219"/>
      <c r="AW59" s="119">
        <f>+AO59+AP57+AQ57+AR59+AS57+AT57+AU57+AV57</f>
        <v>0.13203937752</v>
      </c>
      <c r="AX59" s="55">
        <f>+AG57+AW59</f>
        <v>0.42763153912</v>
      </c>
      <c r="AY59" s="1"/>
      <c r="BA59"/>
      <c r="BB59"/>
      <c r="BC59"/>
      <c r="BD59"/>
      <c r="BE59"/>
      <c r="BF59"/>
    </row>
    <row r="60" spans="1:58" s="70" customFormat="1" ht="12.75">
      <c r="A60" s="6" t="s">
        <v>12</v>
      </c>
      <c r="B60" s="224"/>
      <c r="C60" s="224"/>
      <c r="D60" s="224"/>
      <c r="E60" s="224"/>
      <c r="F60" s="224"/>
      <c r="G60" s="224"/>
      <c r="H60" s="209"/>
      <c r="I60" s="190"/>
      <c r="J60" s="190"/>
      <c r="K60" s="190"/>
      <c r="L60" s="190"/>
      <c r="M60" s="190"/>
      <c r="N60" s="190"/>
      <c r="O60" s="190"/>
      <c r="P60" s="77">
        <f>+'dal 1 luglio 2015'!$P$18</f>
        <v>0.056254</v>
      </c>
      <c r="Q60" s="224"/>
      <c r="R60" s="228"/>
      <c r="S60" s="191">
        <f>+'dal 1 luglio 2015'!$S$18</f>
        <v>0.0173</v>
      </c>
      <c r="T60" s="202"/>
      <c r="U60" s="202"/>
      <c r="V60" s="202"/>
      <c r="W60" s="202"/>
      <c r="X60" s="119">
        <f>+P60+Q57+R57+S60+T57+U57+V57+W57</f>
        <v>0.12470037752</v>
      </c>
      <c r="Y60" s="40">
        <f>+H57+X60</f>
        <v>0.42029253912000003</v>
      </c>
      <c r="Z60" s="34"/>
      <c r="AA60" s="200"/>
      <c r="AB60" s="200"/>
      <c r="AC60" s="200"/>
      <c r="AD60" s="200"/>
      <c r="AE60" s="200"/>
      <c r="AF60" s="200"/>
      <c r="AG60" s="209"/>
      <c r="AH60" s="190"/>
      <c r="AI60" s="190"/>
      <c r="AJ60" s="190"/>
      <c r="AK60" s="190"/>
      <c r="AL60" s="190"/>
      <c r="AM60" s="190"/>
      <c r="AN60" s="190"/>
      <c r="AO60" s="76">
        <f>+'dal 1 luglio 2015'!$AO$18</f>
        <v>0.056254</v>
      </c>
      <c r="AP60" s="219"/>
      <c r="AQ60" s="219"/>
      <c r="AR60" s="58">
        <f>+'dal 1 luglio 2015'!$AR$18</f>
        <v>0.0173</v>
      </c>
      <c r="AS60" s="219"/>
      <c r="AT60" s="219"/>
      <c r="AU60" s="219"/>
      <c r="AV60" s="219"/>
      <c r="AW60" s="119">
        <f>+AO60+AP57+AQ57+AR60+AS57+AT57+AU57+AV57</f>
        <v>0.12787537752</v>
      </c>
      <c r="AX60" s="55">
        <f>+AG57+AW60</f>
        <v>0.42346753912</v>
      </c>
      <c r="AY60" s="1"/>
      <c r="BA60"/>
      <c r="BB60"/>
      <c r="BC60"/>
      <c r="BD60"/>
      <c r="BE60"/>
      <c r="BF60"/>
    </row>
    <row r="61" spans="1:58" s="70" customFormat="1" ht="12.75">
      <c r="A61" s="6" t="s">
        <v>13</v>
      </c>
      <c r="B61" s="224"/>
      <c r="C61" s="224"/>
      <c r="D61" s="224"/>
      <c r="E61" s="224"/>
      <c r="F61" s="224"/>
      <c r="G61" s="224"/>
      <c r="H61" s="209"/>
      <c r="I61" s="190"/>
      <c r="J61" s="190"/>
      <c r="K61" s="190"/>
      <c r="L61" s="190"/>
      <c r="M61" s="190"/>
      <c r="N61" s="190"/>
      <c r="O61" s="190"/>
      <c r="P61" s="77">
        <f>+'dal 1 luglio 2015'!$P$19</f>
        <v>0.042032999999999994</v>
      </c>
      <c r="Q61" s="224"/>
      <c r="R61" s="228"/>
      <c r="S61" s="191">
        <f>+'dal 1 luglio 2015'!$S$19</f>
        <v>0.012</v>
      </c>
      <c r="T61" s="202"/>
      <c r="U61" s="202"/>
      <c r="V61" s="202"/>
      <c r="W61" s="202"/>
      <c r="X61" s="119">
        <f>+P61+Q57+R57+S61+T57+U57+V57+W57</f>
        <v>0.10517937751999999</v>
      </c>
      <c r="Y61" s="40">
        <f>+H57+X61</f>
        <v>0.40077153912</v>
      </c>
      <c r="Z61" s="34"/>
      <c r="AA61" s="200"/>
      <c r="AB61" s="200"/>
      <c r="AC61" s="200"/>
      <c r="AD61" s="200"/>
      <c r="AE61" s="200"/>
      <c r="AF61" s="200"/>
      <c r="AG61" s="209"/>
      <c r="AH61" s="190"/>
      <c r="AI61" s="190"/>
      <c r="AJ61" s="190"/>
      <c r="AK61" s="190"/>
      <c r="AL61" s="190"/>
      <c r="AM61" s="190"/>
      <c r="AN61" s="190"/>
      <c r="AO61" s="76">
        <f>+'dal 1 luglio 2015'!$AO$19</f>
        <v>0.042032999999999994</v>
      </c>
      <c r="AP61" s="219"/>
      <c r="AQ61" s="219"/>
      <c r="AR61" s="58">
        <f>+'dal 1 luglio 2015'!$AR$19</f>
        <v>0.012</v>
      </c>
      <c r="AS61" s="219"/>
      <c r="AT61" s="219"/>
      <c r="AU61" s="219"/>
      <c r="AV61" s="219"/>
      <c r="AW61" s="119">
        <f>+AO61+AP57+AQ57+AR61+AS57+AT57+AU57+AV57</f>
        <v>0.10835437751999999</v>
      </c>
      <c r="AX61" s="55">
        <f>+AG57+AW61</f>
        <v>0.40394653912</v>
      </c>
      <c r="AY61" s="1"/>
      <c r="BA61"/>
      <c r="BB61"/>
      <c r="BC61"/>
      <c r="BD61"/>
      <c r="BE61"/>
      <c r="BF61"/>
    </row>
    <row r="62" spans="1:50" ht="12.75">
      <c r="A62" s="6" t="s">
        <v>20</v>
      </c>
      <c r="B62" s="224"/>
      <c r="C62" s="224"/>
      <c r="D62" s="224"/>
      <c r="E62" s="224"/>
      <c r="F62" s="224"/>
      <c r="G62" s="224"/>
      <c r="H62" s="209"/>
      <c r="I62" s="190"/>
      <c r="J62" s="190"/>
      <c r="K62" s="190"/>
      <c r="L62" s="190"/>
      <c r="M62" s="190"/>
      <c r="N62" s="190"/>
      <c r="O62" s="190"/>
      <c r="P62" s="77">
        <f>+'dal 1 luglio 2015'!$P$20</f>
        <v>0.021291</v>
      </c>
      <c r="Q62" s="224"/>
      <c r="R62" s="229"/>
      <c r="S62" s="191">
        <f>+'dal 1 luglio 2015'!$S$20</f>
        <v>0.0042</v>
      </c>
      <c r="T62" s="202"/>
      <c r="U62" s="203"/>
      <c r="V62" s="203"/>
      <c r="W62" s="203"/>
      <c r="X62" s="119">
        <f>+P62+Q57+R57+S62+T57+U57+V57+W57</f>
        <v>0.07663737752000001</v>
      </c>
      <c r="Y62" s="40">
        <f>+H57+X62</f>
        <v>0.37222953912</v>
      </c>
      <c r="Z62" s="34"/>
      <c r="AA62" s="200"/>
      <c r="AB62" s="200"/>
      <c r="AC62" s="200"/>
      <c r="AD62" s="200"/>
      <c r="AE62" s="200"/>
      <c r="AF62" s="200"/>
      <c r="AG62" s="209"/>
      <c r="AH62" s="190"/>
      <c r="AI62" s="190"/>
      <c r="AJ62" s="190"/>
      <c r="AK62" s="190"/>
      <c r="AL62" s="190"/>
      <c r="AM62" s="190"/>
      <c r="AN62" s="190"/>
      <c r="AO62" s="76">
        <f>+'dal 1 luglio 2015'!$AO$20</f>
        <v>0.021291</v>
      </c>
      <c r="AP62" s="219"/>
      <c r="AQ62" s="219"/>
      <c r="AR62" s="58">
        <f>+'dal 1 luglio 2015'!$AR$20</f>
        <v>0.0042</v>
      </c>
      <c r="AS62" s="219"/>
      <c r="AT62" s="219"/>
      <c r="AU62" s="219"/>
      <c r="AV62" s="219"/>
      <c r="AW62" s="119">
        <f>+AO62+AP57+AQ57+AR62+AS57+AT57+AU57+AV57</f>
        <v>0.07981237752</v>
      </c>
      <c r="AX62" s="55">
        <f>+AG57+AW62</f>
        <v>0.37540453912000005</v>
      </c>
    </row>
    <row r="63" spans="1:50" ht="12.75">
      <c r="A63" s="6" t="s">
        <v>19</v>
      </c>
      <c r="B63" s="224"/>
      <c r="C63" s="224"/>
      <c r="D63" s="224"/>
      <c r="E63" s="224"/>
      <c r="F63" s="224"/>
      <c r="G63" s="224"/>
      <c r="H63" s="209"/>
      <c r="I63" s="190"/>
      <c r="J63" s="190"/>
      <c r="K63" s="190"/>
      <c r="L63" s="190"/>
      <c r="M63" s="190"/>
      <c r="N63" s="190"/>
      <c r="O63" s="190"/>
      <c r="P63" s="77">
        <f>+'dal 1 luglio 2015'!$P$21</f>
        <v>0.010449</v>
      </c>
      <c r="Q63" s="224"/>
      <c r="R63" s="228">
        <f>+'dal 1 luglio 2015'!$R$21</f>
        <v>0.006881</v>
      </c>
      <c r="S63" s="191">
        <f>+'dal 1 luglio 2015'!$S$21</f>
        <v>0</v>
      </c>
      <c r="T63" s="202"/>
      <c r="U63" s="228">
        <f>+'dal 1 luglio 2015'!$U$21</f>
        <v>0</v>
      </c>
      <c r="V63" s="228">
        <f>+'dal 1 luglio 2015'!$V$21</f>
        <v>0.00413</v>
      </c>
      <c r="W63" s="228">
        <f>+'dal 1 luglio 2015'!$W$21</f>
        <v>0.000771</v>
      </c>
      <c r="X63" s="119">
        <f>+P63+Q57+R63+S63+T57+U63+V63+W63</f>
        <v>0.05133437752</v>
      </c>
      <c r="Y63" s="40">
        <f>+H57+X63</f>
        <v>0.34692653912000004</v>
      </c>
      <c r="Z63" s="34"/>
      <c r="AA63" s="67" t="s">
        <v>34</v>
      </c>
      <c r="AB63" s="67" t="s">
        <v>34</v>
      </c>
      <c r="AC63" s="67" t="s">
        <v>34</v>
      </c>
      <c r="AD63" s="67" t="s">
        <v>34</v>
      </c>
      <c r="AE63" s="67" t="s">
        <v>34</v>
      </c>
      <c r="AF63" s="67" t="s">
        <v>34</v>
      </c>
      <c r="AG63" s="66" t="s">
        <v>34</v>
      </c>
      <c r="AH63" s="190"/>
      <c r="AI63" s="190"/>
      <c r="AJ63" s="190"/>
      <c r="AK63" s="190"/>
      <c r="AL63" s="190"/>
      <c r="AM63" s="190"/>
      <c r="AN63" s="190"/>
      <c r="AO63" s="68" t="s">
        <v>34</v>
      </c>
      <c r="AP63" s="68" t="s">
        <v>34</v>
      </c>
      <c r="AQ63" s="68" t="s">
        <v>34</v>
      </c>
      <c r="AR63" s="68" t="s">
        <v>34</v>
      </c>
      <c r="AS63" s="68" t="s">
        <v>34</v>
      </c>
      <c r="AT63" s="68" t="s">
        <v>34</v>
      </c>
      <c r="AU63" s="68" t="s">
        <v>34</v>
      </c>
      <c r="AV63" s="68" t="s">
        <v>34</v>
      </c>
      <c r="AW63" s="68" t="s">
        <v>34</v>
      </c>
      <c r="AX63" s="69" t="s">
        <v>34</v>
      </c>
    </row>
    <row r="64" spans="1:50" ht="12.75">
      <c r="A64" s="9" t="s">
        <v>18</v>
      </c>
      <c r="B64" s="225"/>
      <c r="C64" s="225"/>
      <c r="D64" s="225"/>
      <c r="E64" s="225"/>
      <c r="F64" s="225"/>
      <c r="G64" s="225"/>
      <c r="H64" s="210"/>
      <c r="I64" s="192"/>
      <c r="J64" s="192"/>
      <c r="K64" s="192"/>
      <c r="L64" s="192"/>
      <c r="M64" s="192"/>
      <c r="N64" s="192"/>
      <c r="O64" s="192"/>
      <c r="P64" s="77">
        <f>+'dal 1 luglio 2015'!$P$22</f>
        <v>0.0029070000000000003</v>
      </c>
      <c r="Q64" s="225"/>
      <c r="R64" s="229"/>
      <c r="S64" s="191">
        <f>+'dal 1 luglio 2015'!$S$22</f>
        <v>0</v>
      </c>
      <c r="T64" s="203"/>
      <c r="U64" s="229"/>
      <c r="V64" s="229"/>
      <c r="W64" s="229"/>
      <c r="X64" s="119">
        <f>+P64+Q57+R63+S64+T57+U63+V63+W63</f>
        <v>0.04379237752</v>
      </c>
      <c r="Y64" s="40">
        <f>+H57+X64</f>
        <v>0.33938453912</v>
      </c>
      <c r="Z64" s="34"/>
      <c r="AA64" s="67" t="s">
        <v>34</v>
      </c>
      <c r="AB64" s="67" t="s">
        <v>34</v>
      </c>
      <c r="AC64" s="67" t="s">
        <v>34</v>
      </c>
      <c r="AD64" s="67" t="s">
        <v>34</v>
      </c>
      <c r="AE64" s="67" t="s">
        <v>34</v>
      </c>
      <c r="AF64" s="67" t="s">
        <v>34</v>
      </c>
      <c r="AG64" s="66" t="s">
        <v>34</v>
      </c>
      <c r="AH64" s="192"/>
      <c r="AI64" s="192"/>
      <c r="AJ64" s="192"/>
      <c r="AK64" s="192"/>
      <c r="AL64" s="192"/>
      <c r="AM64" s="192"/>
      <c r="AN64" s="192"/>
      <c r="AO64" s="68" t="s">
        <v>34</v>
      </c>
      <c r="AP64" s="68" t="s">
        <v>34</v>
      </c>
      <c r="AQ64" s="68" t="s">
        <v>34</v>
      </c>
      <c r="AR64" s="68" t="s">
        <v>34</v>
      </c>
      <c r="AS64" s="68" t="s">
        <v>34</v>
      </c>
      <c r="AT64" s="68" t="s">
        <v>34</v>
      </c>
      <c r="AU64" s="68" t="s">
        <v>34</v>
      </c>
      <c r="AV64" s="68" t="s">
        <v>34</v>
      </c>
      <c r="AW64" s="68" t="s">
        <v>34</v>
      </c>
      <c r="AX64" s="69" t="s">
        <v>34</v>
      </c>
    </row>
    <row r="65" spans="1:50" ht="12.75">
      <c r="A65" s="21" t="s">
        <v>10</v>
      </c>
      <c r="B65" s="57"/>
      <c r="C65" s="57"/>
      <c r="D65" s="57">
        <f>+'dal 1 luglio 2015'!$D$23</f>
        <v>57.76</v>
      </c>
      <c r="E65" s="57"/>
      <c r="F65" s="57"/>
      <c r="G65" s="57"/>
      <c r="H65" s="46">
        <f>+SUM(B65:G65)</f>
        <v>57.76</v>
      </c>
      <c r="I65" s="189">
        <f>+'dal 1 luglio 2015'!$I$23</f>
        <v>35.3522971495814</v>
      </c>
      <c r="J65" s="189">
        <f>+'dal 1 luglio 2015'!$J$23</f>
        <v>176.7428054976709</v>
      </c>
      <c r="K65" s="189">
        <f>+'dal 1 luglio 2015'!$K$23</f>
        <v>681.2860632388483</v>
      </c>
      <c r="L65" s="189">
        <f>+'dal 1 luglio 2015'!$L$23</f>
        <v>14.638679533846268</v>
      </c>
      <c r="M65" s="189">
        <f>+'dal 1 luglio 2015'!$M$23</f>
        <v>73.1856625510391</v>
      </c>
      <c r="N65" s="189">
        <f>+'dal 1 luglio 2015'!$N$23</f>
        <v>282.1069394283283</v>
      </c>
      <c r="O65" s="189">
        <f>+'dal 1 luglio 2015'!$O$23</f>
        <v>1.2</v>
      </c>
      <c r="P65" s="59"/>
      <c r="Q65" s="59"/>
      <c r="R65" s="59"/>
      <c r="S65" s="59">
        <f>+'dal 1 luglio 2015'!$S$23</f>
        <v>-27.01</v>
      </c>
      <c r="T65" s="59"/>
      <c r="U65" s="59"/>
      <c r="V65" s="59"/>
      <c r="W65" s="59"/>
      <c r="X65" s="46"/>
      <c r="Y65" s="47"/>
      <c r="Z65" s="35"/>
      <c r="AA65" s="60"/>
      <c r="AB65" s="61"/>
      <c r="AC65" s="62">
        <f>+'dal 1 luglio 2015'!$AC$23</f>
        <v>75.86</v>
      </c>
      <c r="AD65" s="61"/>
      <c r="AE65" s="61"/>
      <c r="AF65" s="63"/>
      <c r="AG65" s="46">
        <f>+SUM(AA65:AF65)</f>
        <v>75.86</v>
      </c>
      <c r="AH65" s="189">
        <f>+I65</f>
        <v>35.3522971495814</v>
      </c>
      <c r="AI65" s="189">
        <f aca="true" t="shared" si="13" ref="AI65">+J65</f>
        <v>176.7428054976709</v>
      </c>
      <c r="AJ65" s="189">
        <f aca="true" t="shared" si="14" ref="AJ65">+K65</f>
        <v>681.2860632388483</v>
      </c>
      <c r="AK65" s="189">
        <f aca="true" t="shared" si="15" ref="AK65">+L65</f>
        <v>14.638679533846268</v>
      </c>
      <c r="AL65" s="189">
        <f aca="true" t="shared" si="16" ref="AL65">+M65</f>
        <v>73.1856625510391</v>
      </c>
      <c r="AM65" s="189">
        <f aca="true" t="shared" si="17" ref="AM65">+N65</f>
        <v>282.1069394283283</v>
      </c>
      <c r="AN65" s="189">
        <f aca="true" t="shared" si="18" ref="AN65">+O65</f>
        <v>1.2</v>
      </c>
      <c r="AO65" s="59"/>
      <c r="AP65" s="59"/>
      <c r="AQ65" s="59"/>
      <c r="AR65" s="59">
        <f>+'dal 1 luglio 2015'!$AR$23</f>
        <v>-27.01</v>
      </c>
      <c r="AS65" s="59"/>
      <c r="AT65" s="59"/>
      <c r="AU65" s="59"/>
      <c r="AV65" s="59"/>
      <c r="AW65" s="56"/>
      <c r="AX65" s="47"/>
    </row>
    <row r="66" spans="1:50" ht="12.75">
      <c r="A66" s="10"/>
      <c r="B66" s="10"/>
      <c r="C66" s="10"/>
      <c r="D66" s="10"/>
      <c r="E66" s="10"/>
      <c r="F66" s="10"/>
      <c r="G66" s="10"/>
      <c r="H66" s="11"/>
      <c r="I66" s="11"/>
      <c r="J66" s="172"/>
      <c r="K66" s="172"/>
      <c r="L66" s="11"/>
      <c r="M66" s="172"/>
      <c r="N66" s="172"/>
      <c r="O66" s="11"/>
      <c r="P66" s="11"/>
      <c r="Q66" s="11"/>
      <c r="R66" s="11"/>
      <c r="S66" s="11"/>
      <c r="T66" s="11"/>
      <c r="U66" s="11"/>
      <c r="V66" s="11"/>
      <c r="W66" s="11"/>
      <c r="X66" s="11"/>
      <c r="Y66" s="11"/>
      <c r="Z66" s="29"/>
      <c r="AA66" s="29"/>
      <c r="AB66" s="29"/>
      <c r="AC66" s="29"/>
      <c r="AD66" s="29"/>
      <c r="AE66" s="29"/>
      <c r="AF66" s="29"/>
      <c r="AG66" s="11"/>
      <c r="AH66" s="11"/>
      <c r="AI66" s="185"/>
      <c r="AJ66" s="185"/>
      <c r="AK66" s="11"/>
      <c r="AL66" s="185"/>
      <c r="AM66" s="185"/>
      <c r="AN66" s="11"/>
      <c r="AO66" s="11"/>
      <c r="AP66" s="11"/>
      <c r="AQ66" s="11"/>
      <c r="AR66" s="11"/>
      <c r="AS66" s="11"/>
      <c r="AT66" s="11"/>
      <c r="AU66" s="11"/>
      <c r="AV66" s="11"/>
      <c r="AW66" s="11"/>
      <c r="AX66" s="11"/>
    </row>
    <row r="67" ht="13.5" thickBot="1"/>
    <row r="68" spans="1:52" s="18" customFormat="1" ht="15" customHeight="1" thickBot="1">
      <c r="A68" s="78">
        <v>34624101</v>
      </c>
      <c r="C68" s="16" t="s">
        <v>24</v>
      </c>
      <c r="D68" s="145">
        <f>+VLOOKUP(A68,'[1]Foglio1'!$A$9:$E$2791,5,FALSE)</f>
        <v>0.038650000000000004</v>
      </c>
      <c r="E68" s="31" t="s">
        <v>40</v>
      </c>
      <c r="F68" s="25"/>
      <c r="G68" s="16" t="s">
        <v>41</v>
      </c>
      <c r="H68" s="230" t="s">
        <v>65</v>
      </c>
      <c r="I68" s="231"/>
      <c r="J68" s="174"/>
      <c r="K68" s="174"/>
      <c r="M68" s="174"/>
      <c r="N68" s="174"/>
      <c r="X68" s="19"/>
      <c r="AB68" s="31"/>
      <c r="AC68" s="31"/>
      <c r="AD68" s="31"/>
      <c r="AE68" s="31"/>
      <c r="AF68" s="31"/>
      <c r="AH68" s="16"/>
      <c r="AI68" s="186"/>
      <c r="AJ68" s="186"/>
      <c r="AK68" s="16"/>
      <c r="AL68" s="186"/>
      <c r="AM68" s="186"/>
      <c r="AN68" s="16"/>
      <c r="AO68" s="16"/>
      <c r="AP68" s="16"/>
      <c r="AQ68" s="16"/>
      <c r="AR68" s="16"/>
      <c r="AS68" s="16"/>
      <c r="AT68" s="16"/>
      <c r="AU68" s="16"/>
      <c r="AV68" s="16"/>
      <c r="AZ68" s="71"/>
    </row>
    <row r="69" spans="1:58" s="70" customFormat="1" ht="12.75" customHeight="1">
      <c r="A69" s="207" t="s">
        <v>21</v>
      </c>
      <c r="B69" s="197" t="s">
        <v>14</v>
      </c>
      <c r="C69" s="198"/>
      <c r="D69" s="198"/>
      <c r="E69" s="198"/>
      <c r="F69" s="198"/>
      <c r="G69" s="198"/>
      <c r="H69" s="198"/>
      <c r="I69" s="198"/>
      <c r="J69" s="198"/>
      <c r="K69" s="198"/>
      <c r="L69" s="198"/>
      <c r="M69" s="198"/>
      <c r="N69" s="198"/>
      <c r="O69" s="198"/>
      <c r="P69" s="198"/>
      <c r="Q69" s="198"/>
      <c r="R69" s="198"/>
      <c r="S69" s="198"/>
      <c r="T69" s="198"/>
      <c r="U69" s="198"/>
      <c r="V69" s="198"/>
      <c r="W69" s="198"/>
      <c r="X69" s="198"/>
      <c r="Y69" s="199"/>
      <c r="Z69" s="28"/>
      <c r="AA69" s="197" t="s">
        <v>38</v>
      </c>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9"/>
      <c r="AY69" s="1"/>
      <c r="BA69"/>
      <c r="BB69"/>
      <c r="BC69"/>
      <c r="BD69"/>
      <c r="BE69"/>
      <c r="BF69"/>
    </row>
    <row r="70" spans="1:58" s="70" customFormat="1" ht="25.5">
      <c r="A70" s="208"/>
      <c r="B70" s="64" t="s">
        <v>26</v>
      </c>
      <c r="C70" s="64" t="s">
        <v>27</v>
      </c>
      <c r="D70" s="64" t="s">
        <v>0</v>
      </c>
      <c r="E70" s="64" t="s">
        <v>1</v>
      </c>
      <c r="F70" s="64" t="s">
        <v>28</v>
      </c>
      <c r="G70" s="64" t="s">
        <v>29</v>
      </c>
      <c r="H70" s="26" t="s">
        <v>15</v>
      </c>
      <c r="I70" s="193" t="s">
        <v>113</v>
      </c>
      <c r="J70" s="193" t="s">
        <v>114</v>
      </c>
      <c r="K70" s="193" t="s">
        <v>115</v>
      </c>
      <c r="L70" s="193" t="s">
        <v>116</v>
      </c>
      <c r="M70" s="193" t="s">
        <v>117</v>
      </c>
      <c r="N70" s="193" t="s">
        <v>118</v>
      </c>
      <c r="O70" s="193" t="s">
        <v>39</v>
      </c>
      <c r="P70" s="65" t="s">
        <v>31</v>
      </c>
      <c r="Q70" s="65" t="s">
        <v>7</v>
      </c>
      <c r="R70" s="65" t="s">
        <v>2</v>
      </c>
      <c r="S70" s="65" t="s">
        <v>3</v>
      </c>
      <c r="T70" s="65" t="s">
        <v>97</v>
      </c>
      <c r="U70" s="65" t="s">
        <v>4</v>
      </c>
      <c r="V70" s="65" t="s">
        <v>5</v>
      </c>
      <c r="W70" s="65" t="s">
        <v>6</v>
      </c>
      <c r="X70" s="26" t="s">
        <v>30</v>
      </c>
      <c r="Y70" s="37" t="s">
        <v>8</v>
      </c>
      <c r="Z70" s="33"/>
      <c r="AA70" s="64" t="s">
        <v>26</v>
      </c>
      <c r="AB70" s="64" t="s">
        <v>27</v>
      </c>
      <c r="AC70" s="64" t="s">
        <v>0</v>
      </c>
      <c r="AD70" s="64" t="s">
        <v>1</v>
      </c>
      <c r="AE70" s="64" t="s">
        <v>28</v>
      </c>
      <c r="AF70" s="64" t="s">
        <v>29</v>
      </c>
      <c r="AG70" s="26" t="s">
        <v>15</v>
      </c>
      <c r="AH70" s="193" t="s">
        <v>113</v>
      </c>
      <c r="AI70" s="193" t="s">
        <v>114</v>
      </c>
      <c r="AJ70" s="193" t="s">
        <v>115</v>
      </c>
      <c r="AK70" s="193" t="s">
        <v>116</v>
      </c>
      <c r="AL70" s="193" t="s">
        <v>117</v>
      </c>
      <c r="AM70" s="193" t="s">
        <v>118</v>
      </c>
      <c r="AN70" s="193" t="s">
        <v>39</v>
      </c>
      <c r="AO70" s="65" t="s">
        <v>31</v>
      </c>
      <c r="AP70" s="65" t="s">
        <v>7</v>
      </c>
      <c r="AQ70" s="65" t="s">
        <v>2</v>
      </c>
      <c r="AR70" s="65" t="s">
        <v>3</v>
      </c>
      <c r="AS70" s="65" t="s">
        <v>97</v>
      </c>
      <c r="AT70" s="65" t="s">
        <v>4</v>
      </c>
      <c r="AU70" s="65" t="s">
        <v>5</v>
      </c>
      <c r="AV70" s="65" t="s">
        <v>6</v>
      </c>
      <c r="AW70" s="26" t="s">
        <v>30</v>
      </c>
      <c r="AX70" s="27" t="s">
        <v>8</v>
      </c>
      <c r="AY70" s="1"/>
      <c r="BA70"/>
      <c r="BB70"/>
      <c r="BC70"/>
      <c r="BD70"/>
      <c r="BE70"/>
      <c r="BF70"/>
    </row>
    <row r="71" spans="1:58" s="70" customFormat="1" ht="12.75">
      <c r="A71" s="20" t="s">
        <v>23</v>
      </c>
      <c r="B71" s="41"/>
      <c r="C71" s="42"/>
      <c r="D71" s="41"/>
      <c r="E71" s="42"/>
      <c r="F71" s="42"/>
      <c r="G71" s="42"/>
      <c r="H71" s="43"/>
      <c r="I71" s="188"/>
      <c r="J71" s="188"/>
      <c r="K71" s="188"/>
      <c r="L71" s="188"/>
      <c r="M71" s="188"/>
      <c r="N71" s="188"/>
      <c r="O71" s="188"/>
      <c r="P71" s="41"/>
      <c r="Q71" s="42"/>
      <c r="R71" s="188"/>
      <c r="S71" s="187"/>
      <c r="T71" s="201">
        <f>+'dal 1 luglio 2015'!$T$14</f>
        <v>0.003175</v>
      </c>
      <c r="U71" s="188"/>
      <c r="V71" s="187"/>
      <c r="W71" s="188"/>
      <c r="X71" s="44"/>
      <c r="Y71" s="45"/>
      <c r="Z71" s="30"/>
      <c r="AA71" s="49"/>
      <c r="AB71" s="50"/>
      <c r="AC71" s="51"/>
      <c r="AD71" s="50"/>
      <c r="AE71" s="50"/>
      <c r="AF71" s="52"/>
      <c r="AG71" s="53"/>
      <c r="AH71" s="188"/>
      <c r="AI71" s="188"/>
      <c r="AJ71" s="188"/>
      <c r="AK71" s="188"/>
      <c r="AL71" s="188"/>
      <c r="AM71" s="188"/>
      <c r="AN71" s="188"/>
      <c r="AO71" s="48"/>
      <c r="AP71" s="38"/>
      <c r="AQ71" s="38"/>
      <c r="AR71" s="38"/>
      <c r="AS71" s="38"/>
      <c r="AT71" s="38"/>
      <c r="AU71" s="38"/>
      <c r="AV71" s="38"/>
      <c r="AW71" s="53"/>
      <c r="AX71" s="54"/>
      <c r="AY71" s="1"/>
      <c r="BA71"/>
      <c r="BB71"/>
      <c r="BC71"/>
      <c r="BD71"/>
      <c r="BE71"/>
      <c r="BF71"/>
    </row>
    <row r="72" spans="1:58" s="70" customFormat="1" ht="12.75">
      <c r="A72" s="6" t="s">
        <v>25</v>
      </c>
      <c r="B72" s="224">
        <f>+'dal 1 luglio 2015'!$B$15*$D68</f>
        <v>0.24638107280000004</v>
      </c>
      <c r="C72" s="224">
        <f>+'dal 1 luglio 2015'!$C$15*$D68</f>
        <v>0.0273359082</v>
      </c>
      <c r="D72" s="224">
        <f>+'dal 1 luglio 2015'!$D$15</f>
        <v>0.007946</v>
      </c>
      <c r="E72" s="224">
        <f>+'dal 1 luglio 2015'!$E$15</f>
        <v>0</v>
      </c>
      <c r="F72" s="224">
        <f>+'dal 1 luglio 2015'!$F$15</f>
        <v>0.005</v>
      </c>
      <c r="G72" s="224">
        <f>+'dal 1 luglio 2015'!$G$15</f>
        <v>0.009</v>
      </c>
      <c r="H72" s="209">
        <f>+SUM(B72:G79)</f>
        <v>0.29566298100000005</v>
      </c>
      <c r="I72" s="190"/>
      <c r="J72" s="190"/>
      <c r="K72" s="190"/>
      <c r="L72" s="190"/>
      <c r="M72" s="190"/>
      <c r="N72" s="190"/>
      <c r="O72" s="190"/>
      <c r="P72" s="77">
        <f>+'dal 1 luglio 2015'!$P$15</f>
        <v>0</v>
      </c>
      <c r="Q72" s="224">
        <f>+'dal 1 luglio 2015'!$Q$15*$D68</f>
        <v>0.029110909450000003</v>
      </c>
      <c r="R72" s="228">
        <f>+'dal 1 luglio 2015'!$R$15</f>
        <v>0.013617</v>
      </c>
      <c r="S72" s="191">
        <f>+'dal 1 luglio 2015'!$S$15</f>
        <v>0</v>
      </c>
      <c r="T72" s="202"/>
      <c r="U72" s="202">
        <f>+'dal 1 luglio 2015'!$U$15</f>
        <v>0</v>
      </c>
      <c r="V72" s="202">
        <f>+'dal 1 luglio 2015'!$V$15</f>
        <v>0.0069</v>
      </c>
      <c r="W72" s="202">
        <f>+'dal 1 luglio 2015'!$W$15</f>
        <v>0.001526</v>
      </c>
      <c r="X72" s="119">
        <f>+P72+Q72+R72+S72+T72+U72+V72+W72</f>
        <v>0.05115390945000001</v>
      </c>
      <c r="Y72" s="40">
        <f>+H72+X72</f>
        <v>0.3468168904500001</v>
      </c>
      <c r="Z72" s="34"/>
      <c r="AA72" s="200">
        <f>+B72</f>
        <v>0.24638107280000004</v>
      </c>
      <c r="AB72" s="200">
        <f>+C72</f>
        <v>0.0273359082</v>
      </c>
      <c r="AC72" s="200">
        <f>+'dal 1 luglio 2015'!$AC$15</f>
        <v>0.007946</v>
      </c>
      <c r="AD72" s="200">
        <f>+'dal 1 luglio 2015'!$AD$15</f>
        <v>0</v>
      </c>
      <c r="AE72" s="200">
        <f>+'dal 1 luglio 2015'!$AE$15</f>
        <v>0.005</v>
      </c>
      <c r="AF72" s="200">
        <f>+'dal 1 luglio 2015'!$AF$15</f>
        <v>0.009</v>
      </c>
      <c r="AG72" s="209">
        <f>+SUM(AA72:AF77)</f>
        <v>0.29566298100000005</v>
      </c>
      <c r="AH72" s="190"/>
      <c r="AI72" s="190"/>
      <c r="AJ72" s="190"/>
      <c r="AK72" s="190"/>
      <c r="AL72" s="190"/>
      <c r="AM72" s="190"/>
      <c r="AN72" s="190"/>
      <c r="AO72" s="76">
        <f>+'dal 1 luglio 2015'!$AO$15</f>
        <v>0</v>
      </c>
      <c r="AP72" s="219">
        <f>+Q72</f>
        <v>0.029110909450000003</v>
      </c>
      <c r="AQ72" s="219">
        <f>+'dal 1 luglio 2015'!$AQ$15</f>
        <v>0.013617</v>
      </c>
      <c r="AR72" s="58">
        <f>+'dal 1 luglio 2015'!$AR$15</f>
        <v>0</v>
      </c>
      <c r="AS72" s="219">
        <f>+AS57</f>
        <v>0.003175</v>
      </c>
      <c r="AT72" s="219">
        <f>+'dal 1 luglio 2015'!$AT$15</f>
        <v>0</v>
      </c>
      <c r="AU72" s="219">
        <f>+'dal 1 luglio 2015'!$AU$15</f>
        <v>0.0069</v>
      </c>
      <c r="AV72" s="219">
        <f>+'dal 1 luglio 2015'!$AV$15</f>
        <v>0.001526</v>
      </c>
      <c r="AW72" s="119">
        <f>+AO72+AP72+AQ72+AR72+AS72+AT72+AU72+AV72</f>
        <v>0.054328909450000004</v>
      </c>
      <c r="AX72" s="55">
        <f>+AG72+AW72</f>
        <v>0.34999189045000006</v>
      </c>
      <c r="AY72" s="1"/>
      <c r="BA72"/>
      <c r="BB72"/>
      <c r="BC72"/>
      <c r="BD72"/>
      <c r="BE72"/>
      <c r="BF72"/>
    </row>
    <row r="73" spans="1:58" s="70" customFormat="1" ht="12.75">
      <c r="A73" s="6" t="s">
        <v>9</v>
      </c>
      <c r="B73" s="224"/>
      <c r="C73" s="224"/>
      <c r="D73" s="224"/>
      <c r="E73" s="224"/>
      <c r="F73" s="224"/>
      <c r="G73" s="224"/>
      <c r="H73" s="209"/>
      <c r="I73" s="190"/>
      <c r="J73" s="190"/>
      <c r="K73" s="190"/>
      <c r="L73" s="190"/>
      <c r="M73" s="190"/>
      <c r="N73" s="190"/>
      <c r="O73" s="190"/>
      <c r="P73" s="77">
        <f>+'dal 1 luglio 2015'!$P$16</f>
        <v>0.061203</v>
      </c>
      <c r="Q73" s="224"/>
      <c r="R73" s="228"/>
      <c r="S73" s="191">
        <f>+'dal 1 luglio 2015'!$S$16</f>
        <v>0.0376</v>
      </c>
      <c r="T73" s="202"/>
      <c r="U73" s="202"/>
      <c r="V73" s="202"/>
      <c r="W73" s="202"/>
      <c r="X73" s="119">
        <f>+P73+Q72+R72+S73+T72+U72+V72+W72</f>
        <v>0.14995690945</v>
      </c>
      <c r="Y73" s="40">
        <f>+H72+X73</f>
        <v>0.44561989045000006</v>
      </c>
      <c r="Z73" s="34"/>
      <c r="AA73" s="200"/>
      <c r="AB73" s="200"/>
      <c r="AC73" s="200"/>
      <c r="AD73" s="200"/>
      <c r="AE73" s="200"/>
      <c r="AF73" s="200"/>
      <c r="AG73" s="209"/>
      <c r="AH73" s="190"/>
      <c r="AI73" s="190"/>
      <c r="AJ73" s="190"/>
      <c r="AK73" s="190"/>
      <c r="AL73" s="190"/>
      <c r="AM73" s="190"/>
      <c r="AN73" s="190"/>
      <c r="AO73" s="76">
        <f>+'dal 1 luglio 2015'!$AO$16</f>
        <v>0.061203</v>
      </c>
      <c r="AP73" s="219"/>
      <c r="AQ73" s="219"/>
      <c r="AR73" s="58">
        <f>+'dal 1 luglio 2015'!$AR$16</f>
        <v>0.0376</v>
      </c>
      <c r="AS73" s="219"/>
      <c r="AT73" s="219"/>
      <c r="AU73" s="219"/>
      <c r="AV73" s="219"/>
      <c r="AW73" s="119">
        <f>+AO73+AP72+AQ72+AR73+AS72+AT72+AU72+AV72</f>
        <v>0.15313190945000002</v>
      </c>
      <c r="AX73" s="55">
        <f>+AG72+AW73</f>
        <v>0.4487948904500001</v>
      </c>
      <c r="AY73" s="1"/>
      <c r="BA73"/>
      <c r="BB73"/>
      <c r="BC73"/>
      <c r="BD73"/>
      <c r="BE73"/>
      <c r="BF73"/>
    </row>
    <row r="74" spans="1:58" s="70" customFormat="1" ht="12.75">
      <c r="A74" s="6" t="s">
        <v>11</v>
      </c>
      <c r="B74" s="224"/>
      <c r="C74" s="224"/>
      <c r="D74" s="224"/>
      <c r="E74" s="224"/>
      <c r="F74" s="224"/>
      <c r="G74" s="224"/>
      <c r="H74" s="209"/>
      <c r="I74" s="190"/>
      <c r="J74" s="190"/>
      <c r="K74" s="190"/>
      <c r="L74" s="190"/>
      <c r="M74" s="190"/>
      <c r="N74" s="190"/>
      <c r="O74" s="190"/>
      <c r="P74" s="77">
        <f>+'dal 1 luglio 2015'!$P$17</f>
        <v>0.056018</v>
      </c>
      <c r="Q74" s="224"/>
      <c r="R74" s="228"/>
      <c r="S74" s="191">
        <f>+'dal 1 luglio 2015'!$S$17</f>
        <v>0.0217</v>
      </c>
      <c r="T74" s="202"/>
      <c r="U74" s="202"/>
      <c r="V74" s="202"/>
      <c r="W74" s="202"/>
      <c r="X74" s="119">
        <f>+P74+Q72+R72+S74+T72+U72+V72+W72</f>
        <v>0.12887190945</v>
      </c>
      <c r="Y74" s="40">
        <f>+H72+X74</f>
        <v>0.42453489045000004</v>
      </c>
      <c r="Z74" s="34"/>
      <c r="AA74" s="200"/>
      <c r="AB74" s="200"/>
      <c r="AC74" s="200"/>
      <c r="AD74" s="200"/>
      <c r="AE74" s="200"/>
      <c r="AF74" s="200"/>
      <c r="AG74" s="209"/>
      <c r="AH74" s="190"/>
      <c r="AI74" s="190"/>
      <c r="AJ74" s="190"/>
      <c r="AK74" s="190"/>
      <c r="AL74" s="190"/>
      <c r="AM74" s="190"/>
      <c r="AN74" s="190"/>
      <c r="AO74" s="76">
        <f>+'dal 1 luglio 2015'!$AO$17</f>
        <v>0.056018</v>
      </c>
      <c r="AP74" s="219"/>
      <c r="AQ74" s="219"/>
      <c r="AR74" s="58">
        <f>+'dal 1 luglio 2015'!$AR$17</f>
        <v>0.0217</v>
      </c>
      <c r="AS74" s="219"/>
      <c r="AT74" s="219"/>
      <c r="AU74" s="219"/>
      <c r="AV74" s="219"/>
      <c r="AW74" s="119">
        <f>+AO74+AP72+AQ72+AR74+AS72+AT72+AU72+AV72</f>
        <v>0.13204690945</v>
      </c>
      <c r="AX74" s="55">
        <f>+AG72+AW74</f>
        <v>0.4277098904500001</v>
      </c>
      <c r="AY74" s="1"/>
      <c r="BA74"/>
      <c r="BB74"/>
      <c r="BC74"/>
      <c r="BD74"/>
      <c r="BE74"/>
      <c r="BF74"/>
    </row>
    <row r="75" spans="1:58" s="70" customFormat="1" ht="12.75">
      <c r="A75" s="6" t="s">
        <v>12</v>
      </c>
      <c r="B75" s="224"/>
      <c r="C75" s="224"/>
      <c r="D75" s="224"/>
      <c r="E75" s="224"/>
      <c r="F75" s="224"/>
      <c r="G75" s="224"/>
      <c r="H75" s="209"/>
      <c r="I75" s="190"/>
      <c r="J75" s="190"/>
      <c r="K75" s="190"/>
      <c r="L75" s="190"/>
      <c r="M75" s="190"/>
      <c r="N75" s="190"/>
      <c r="O75" s="190"/>
      <c r="P75" s="77">
        <f>+'dal 1 luglio 2015'!$P$18</f>
        <v>0.056254</v>
      </c>
      <c r="Q75" s="224"/>
      <c r="R75" s="228"/>
      <c r="S75" s="191">
        <f>+'dal 1 luglio 2015'!$S$18</f>
        <v>0.0173</v>
      </c>
      <c r="T75" s="202"/>
      <c r="U75" s="202"/>
      <c r="V75" s="202"/>
      <c r="W75" s="202"/>
      <c r="X75" s="119">
        <f>+P75+Q72+R72+S75+T72+U72+V72+W72</f>
        <v>0.12470790945</v>
      </c>
      <c r="Y75" s="40">
        <f>+H72+X75</f>
        <v>0.42037089045000003</v>
      </c>
      <c r="Z75" s="34"/>
      <c r="AA75" s="200"/>
      <c r="AB75" s="200"/>
      <c r="AC75" s="200"/>
      <c r="AD75" s="200"/>
      <c r="AE75" s="200"/>
      <c r="AF75" s="200"/>
      <c r="AG75" s="209"/>
      <c r="AH75" s="190"/>
      <c r="AI75" s="190"/>
      <c r="AJ75" s="190"/>
      <c r="AK75" s="190"/>
      <c r="AL75" s="190"/>
      <c r="AM75" s="190"/>
      <c r="AN75" s="190"/>
      <c r="AO75" s="76">
        <f>+'dal 1 luglio 2015'!$AO$18</f>
        <v>0.056254</v>
      </c>
      <c r="AP75" s="219"/>
      <c r="AQ75" s="219"/>
      <c r="AR75" s="58">
        <f>+'dal 1 luglio 2015'!$AR$18</f>
        <v>0.0173</v>
      </c>
      <c r="AS75" s="219"/>
      <c r="AT75" s="219"/>
      <c r="AU75" s="219"/>
      <c r="AV75" s="219"/>
      <c r="AW75" s="119">
        <f>+AO75+AP72+AQ72+AR75+AS72+AT72+AU72+AV72</f>
        <v>0.12788290945</v>
      </c>
      <c r="AX75" s="55">
        <f>+AG72+AW75</f>
        <v>0.42354589045</v>
      </c>
      <c r="AY75" s="1"/>
      <c r="BA75"/>
      <c r="BB75"/>
      <c r="BC75"/>
      <c r="BD75"/>
      <c r="BE75"/>
      <c r="BF75"/>
    </row>
    <row r="76" spans="1:58" s="70" customFormat="1" ht="12.75">
      <c r="A76" s="6" t="s">
        <v>13</v>
      </c>
      <c r="B76" s="224"/>
      <c r="C76" s="224"/>
      <c r="D76" s="224"/>
      <c r="E76" s="224"/>
      <c r="F76" s="224"/>
      <c r="G76" s="224"/>
      <c r="H76" s="209"/>
      <c r="I76" s="190"/>
      <c r="J76" s="190"/>
      <c r="K76" s="190"/>
      <c r="L76" s="190"/>
      <c r="M76" s="190"/>
      <c r="N76" s="190"/>
      <c r="O76" s="190"/>
      <c r="P76" s="77">
        <f>+'dal 1 luglio 2015'!$P$19</f>
        <v>0.042032999999999994</v>
      </c>
      <c r="Q76" s="224"/>
      <c r="R76" s="228"/>
      <c r="S76" s="191">
        <f>+'dal 1 luglio 2015'!$S$19</f>
        <v>0.012</v>
      </c>
      <c r="T76" s="202"/>
      <c r="U76" s="202"/>
      <c r="V76" s="202"/>
      <c r="W76" s="202"/>
      <c r="X76" s="119">
        <f>+P76+Q72+R72+S76+T72+U72+V72+W72</f>
        <v>0.10518690945</v>
      </c>
      <c r="Y76" s="40">
        <f>+H72+X76</f>
        <v>0.4008498904500001</v>
      </c>
      <c r="Z76" s="34"/>
      <c r="AA76" s="200"/>
      <c r="AB76" s="200"/>
      <c r="AC76" s="200"/>
      <c r="AD76" s="200"/>
      <c r="AE76" s="200"/>
      <c r="AF76" s="200"/>
      <c r="AG76" s="209"/>
      <c r="AH76" s="190"/>
      <c r="AI76" s="190"/>
      <c r="AJ76" s="190"/>
      <c r="AK76" s="190"/>
      <c r="AL76" s="190"/>
      <c r="AM76" s="190"/>
      <c r="AN76" s="190"/>
      <c r="AO76" s="76">
        <f>+'dal 1 luglio 2015'!$AO$19</f>
        <v>0.042032999999999994</v>
      </c>
      <c r="AP76" s="219"/>
      <c r="AQ76" s="219"/>
      <c r="AR76" s="58">
        <f>+'dal 1 luglio 2015'!$AR$19</f>
        <v>0.012</v>
      </c>
      <c r="AS76" s="219"/>
      <c r="AT76" s="219"/>
      <c r="AU76" s="219"/>
      <c r="AV76" s="219"/>
      <c r="AW76" s="119">
        <f>+AO76+AP72+AQ72+AR76+AS72+AT72+AU72+AV72</f>
        <v>0.10836190945</v>
      </c>
      <c r="AX76" s="55">
        <f>+AG72+AW76</f>
        <v>0.40402489045000006</v>
      </c>
      <c r="AY76" s="1"/>
      <c r="BA76"/>
      <c r="BB76"/>
      <c r="BC76"/>
      <c r="BD76"/>
      <c r="BE76"/>
      <c r="BF76"/>
    </row>
    <row r="77" spans="1:50" ht="12.75">
      <c r="A77" s="6" t="s">
        <v>20</v>
      </c>
      <c r="B77" s="224"/>
      <c r="C77" s="224"/>
      <c r="D77" s="224"/>
      <c r="E77" s="224"/>
      <c r="F77" s="224"/>
      <c r="G77" s="224"/>
      <c r="H77" s="209"/>
      <c r="I77" s="190"/>
      <c r="J77" s="190"/>
      <c r="K77" s="190"/>
      <c r="L77" s="190"/>
      <c r="M77" s="190"/>
      <c r="N77" s="190"/>
      <c r="O77" s="190"/>
      <c r="P77" s="77">
        <f>+'dal 1 luglio 2015'!$P$20</f>
        <v>0.021291</v>
      </c>
      <c r="Q77" s="224"/>
      <c r="R77" s="229"/>
      <c r="S77" s="191">
        <f>+'dal 1 luglio 2015'!$S$20</f>
        <v>0.0042</v>
      </c>
      <c r="T77" s="202"/>
      <c r="U77" s="203"/>
      <c r="V77" s="203"/>
      <c r="W77" s="203"/>
      <c r="X77" s="119">
        <f>+P77+Q72+R72+S77+T72+U72+V72+W72</f>
        <v>0.07664490945</v>
      </c>
      <c r="Y77" s="40">
        <f>+H72+X77</f>
        <v>0.37230789045000007</v>
      </c>
      <c r="Z77" s="34"/>
      <c r="AA77" s="200"/>
      <c r="AB77" s="200"/>
      <c r="AC77" s="200"/>
      <c r="AD77" s="200"/>
      <c r="AE77" s="200"/>
      <c r="AF77" s="200"/>
      <c r="AG77" s="209"/>
      <c r="AH77" s="190"/>
      <c r="AI77" s="190"/>
      <c r="AJ77" s="190"/>
      <c r="AK77" s="190"/>
      <c r="AL77" s="190"/>
      <c r="AM77" s="190"/>
      <c r="AN77" s="190"/>
      <c r="AO77" s="76">
        <f>+'dal 1 luglio 2015'!$AO$20</f>
        <v>0.021291</v>
      </c>
      <c r="AP77" s="219"/>
      <c r="AQ77" s="219"/>
      <c r="AR77" s="58">
        <f>+'dal 1 luglio 2015'!$AR$20</f>
        <v>0.0042</v>
      </c>
      <c r="AS77" s="219"/>
      <c r="AT77" s="219"/>
      <c r="AU77" s="219"/>
      <c r="AV77" s="219"/>
      <c r="AW77" s="119">
        <f>+AO77+AP72+AQ72+AR77+AS72+AT72+AU72+AV72</f>
        <v>0.07981990945</v>
      </c>
      <c r="AX77" s="55">
        <f>+AG72+AW77</f>
        <v>0.37548289045000005</v>
      </c>
    </row>
    <row r="78" spans="1:50" ht="12.75">
      <c r="A78" s="6" t="s">
        <v>19</v>
      </c>
      <c r="B78" s="224"/>
      <c r="C78" s="224"/>
      <c r="D78" s="224"/>
      <c r="E78" s="224"/>
      <c r="F78" s="224"/>
      <c r="G78" s="224"/>
      <c r="H78" s="209"/>
      <c r="I78" s="190"/>
      <c r="J78" s="190"/>
      <c r="K78" s="190"/>
      <c r="L78" s="190"/>
      <c r="M78" s="190"/>
      <c r="N78" s="190"/>
      <c r="O78" s="190"/>
      <c r="P78" s="77">
        <f>+'dal 1 luglio 2015'!$P$21</f>
        <v>0.010449</v>
      </c>
      <c r="Q78" s="224"/>
      <c r="R78" s="228">
        <f>+'dal 1 luglio 2015'!$R$21</f>
        <v>0.006881</v>
      </c>
      <c r="S78" s="191">
        <f>+'dal 1 luglio 2015'!$S$21</f>
        <v>0</v>
      </c>
      <c r="T78" s="202"/>
      <c r="U78" s="228">
        <f>+'dal 1 luglio 2015'!$U$21</f>
        <v>0</v>
      </c>
      <c r="V78" s="228">
        <f>+'dal 1 luglio 2015'!$V$21</f>
        <v>0.00413</v>
      </c>
      <c r="W78" s="228">
        <f>+'dal 1 luglio 2015'!$W$21</f>
        <v>0.000771</v>
      </c>
      <c r="X78" s="119">
        <f>+P78+Q72+R78+S78+T72+U78+V78+W78</f>
        <v>0.05134190945</v>
      </c>
      <c r="Y78" s="40">
        <f>+H72+X78</f>
        <v>0.34700489045000005</v>
      </c>
      <c r="Z78" s="34"/>
      <c r="AA78" s="67" t="s">
        <v>34</v>
      </c>
      <c r="AB78" s="67" t="s">
        <v>34</v>
      </c>
      <c r="AC78" s="67" t="s">
        <v>34</v>
      </c>
      <c r="AD78" s="67" t="s">
        <v>34</v>
      </c>
      <c r="AE78" s="67" t="s">
        <v>34</v>
      </c>
      <c r="AF78" s="67" t="s">
        <v>34</v>
      </c>
      <c r="AG78" s="66" t="s">
        <v>34</v>
      </c>
      <c r="AH78" s="190"/>
      <c r="AI78" s="190"/>
      <c r="AJ78" s="190"/>
      <c r="AK78" s="190"/>
      <c r="AL78" s="190"/>
      <c r="AM78" s="190"/>
      <c r="AN78" s="190"/>
      <c r="AO78" s="68" t="s">
        <v>34</v>
      </c>
      <c r="AP78" s="68" t="s">
        <v>34</v>
      </c>
      <c r="AQ78" s="68" t="s">
        <v>34</v>
      </c>
      <c r="AR78" s="68" t="s">
        <v>34</v>
      </c>
      <c r="AS78" s="68" t="s">
        <v>34</v>
      </c>
      <c r="AT78" s="68" t="s">
        <v>34</v>
      </c>
      <c r="AU78" s="68" t="s">
        <v>34</v>
      </c>
      <c r="AV78" s="68" t="s">
        <v>34</v>
      </c>
      <c r="AW78" s="68" t="s">
        <v>34</v>
      </c>
      <c r="AX78" s="69" t="s">
        <v>34</v>
      </c>
    </row>
    <row r="79" spans="1:50" ht="12.75">
      <c r="A79" s="9" t="s">
        <v>18</v>
      </c>
      <c r="B79" s="225"/>
      <c r="C79" s="225"/>
      <c r="D79" s="225"/>
      <c r="E79" s="225"/>
      <c r="F79" s="225"/>
      <c r="G79" s="225"/>
      <c r="H79" s="210"/>
      <c r="I79" s="192"/>
      <c r="J79" s="192"/>
      <c r="K79" s="192"/>
      <c r="L79" s="192"/>
      <c r="M79" s="192"/>
      <c r="N79" s="192"/>
      <c r="O79" s="192"/>
      <c r="P79" s="77">
        <f>+'dal 1 luglio 2015'!$P$22</f>
        <v>0.0029070000000000003</v>
      </c>
      <c r="Q79" s="225"/>
      <c r="R79" s="229"/>
      <c r="S79" s="191">
        <f>+'dal 1 luglio 2015'!$S$22</f>
        <v>0</v>
      </c>
      <c r="T79" s="203"/>
      <c r="U79" s="229"/>
      <c r="V79" s="229"/>
      <c r="W79" s="229"/>
      <c r="X79" s="119">
        <f>+P79+Q72+R78+S79+T72+U78+V78+W78</f>
        <v>0.04379990945000001</v>
      </c>
      <c r="Y79" s="40">
        <f>+H72+X79</f>
        <v>0.33946289045000005</v>
      </c>
      <c r="Z79" s="34"/>
      <c r="AA79" s="67" t="s">
        <v>34</v>
      </c>
      <c r="AB79" s="67" t="s">
        <v>34</v>
      </c>
      <c r="AC79" s="67" t="s">
        <v>34</v>
      </c>
      <c r="AD79" s="67" t="s">
        <v>34</v>
      </c>
      <c r="AE79" s="67" t="s">
        <v>34</v>
      </c>
      <c r="AF79" s="67" t="s">
        <v>34</v>
      </c>
      <c r="AG79" s="66" t="s">
        <v>34</v>
      </c>
      <c r="AH79" s="192"/>
      <c r="AI79" s="192"/>
      <c r="AJ79" s="192"/>
      <c r="AK79" s="192"/>
      <c r="AL79" s="192"/>
      <c r="AM79" s="192"/>
      <c r="AN79" s="192"/>
      <c r="AO79" s="68" t="s">
        <v>34</v>
      </c>
      <c r="AP79" s="68" t="s">
        <v>34</v>
      </c>
      <c r="AQ79" s="68" t="s">
        <v>34</v>
      </c>
      <c r="AR79" s="68" t="s">
        <v>34</v>
      </c>
      <c r="AS79" s="68" t="s">
        <v>34</v>
      </c>
      <c r="AT79" s="68" t="s">
        <v>34</v>
      </c>
      <c r="AU79" s="68" t="s">
        <v>34</v>
      </c>
      <c r="AV79" s="68" t="s">
        <v>34</v>
      </c>
      <c r="AW79" s="68" t="s">
        <v>34</v>
      </c>
      <c r="AX79" s="69" t="s">
        <v>34</v>
      </c>
    </row>
    <row r="80" spans="1:50" ht="12.75">
      <c r="A80" s="21" t="s">
        <v>10</v>
      </c>
      <c r="B80" s="57"/>
      <c r="C80" s="57"/>
      <c r="D80" s="57">
        <f>+'dal 1 luglio 2015'!$D$23</f>
        <v>57.76</v>
      </c>
      <c r="E80" s="57"/>
      <c r="F80" s="57"/>
      <c r="G80" s="57"/>
      <c r="H80" s="46">
        <f>+SUM(B80:G80)</f>
        <v>57.76</v>
      </c>
      <c r="I80" s="189">
        <f>+'dal 1 luglio 2015'!$I$23</f>
        <v>35.3522971495814</v>
      </c>
      <c r="J80" s="189">
        <f>+'dal 1 luglio 2015'!$J$23</f>
        <v>176.7428054976709</v>
      </c>
      <c r="K80" s="189">
        <f>+'dal 1 luglio 2015'!$K$23</f>
        <v>681.2860632388483</v>
      </c>
      <c r="L80" s="189">
        <f>+'dal 1 luglio 2015'!$L$23</f>
        <v>14.638679533846268</v>
      </c>
      <c r="M80" s="189">
        <f>+'dal 1 luglio 2015'!$M$23</f>
        <v>73.1856625510391</v>
      </c>
      <c r="N80" s="189">
        <f>+'dal 1 luglio 2015'!$N$23</f>
        <v>282.1069394283283</v>
      </c>
      <c r="O80" s="189">
        <f>+'dal 1 luglio 2015'!$O$23</f>
        <v>1.2</v>
      </c>
      <c r="P80" s="59"/>
      <c r="Q80" s="59"/>
      <c r="R80" s="59"/>
      <c r="S80" s="59">
        <f>+'dal 1 luglio 2015'!$S$23</f>
        <v>-27.01</v>
      </c>
      <c r="T80" s="59"/>
      <c r="U80" s="59"/>
      <c r="V80" s="59"/>
      <c r="W80" s="59"/>
      <c r="X80" s="46"/>
      <c r="Y80" s="47"/>
      <c r="Z80" s="35"/>
      <c r="AA80" s="60"/>
      <c r="AB80" s="61"/>
      <c r="AC80" s="62">
        <f>+'dal 1 luglio 2015'!$AC$23</f>
        <v>75.86</v>
      </c>
      <c r="AD80" s="61"/>
      <c r="AE80" s="61"/>
      <c r="AF80" s="63"/>
      <c r="AG80" s="46">
        <f>+SUM(AA80:AF80)</f>
        <v>75.86</v>
      </c>
      <c r="AH80" s="189">
        <f>+I80</f>
        <v>35.3522971495814</v>
      </c>
      <c r="AI80" s="189">
        <f aca="true" t="shared" si="19" ref="AI80">+J80</f>
        <v>176.7428054976709</v>
      </c>
      <c r="AJ80" s="189">
        <f aca="true" t="shared" si="20" ref="AJ80">+K80</f>
        <v>681.2860632388483</v>
      </c>
      <c r="AK80" s="189">
        <f aca="true" t="shared" si="21" ref="AK80">+L80</f>
        <v>14.638679533846268</v>
      </c>
      <c r="AL80" s="189">
        <f aca="true" t="shared" si="22" ref="AL80">+M80</f>
        <v>73.1856625510391</v>
      </c>
      <c r="AM80" s="189">
        <f aca="true" t="shared" si="23" ref="AM80">+N80</f>
        <v>282.1069394283283</v>
      </c>
      <c r="AN80" s="189">
        <f aca="true" t="shared" si="24" ref="AN80">+O80</f>
        <v>1.2</v>
      </c>
      <c r="AO80" s="59"/>
      <c r="AP80" s="59"/>
      <c r="AQ80" s="59"/>
      <c r="AR80" s="59">
        <f>+'dal 1 luglio 2015'!$AR$23</f>
        <v>-27.01</v>
      </c>
      <c r="AS80" s="59"/>
      <c r="AT80" s="59"/>
      <c r="AU80" s="59"/>
      <c r="AV80" s="59"/>
      <c r="AW80" s="56"/>
      <c r="AX80" s="47"/>
    </row>
    <row r="81" spans="1:50" ht="12.75">
      <c r="A81" s="10"/>
      <c r="B81" s="10"/>
      <c r="C81" s="10"/>
      <c r="D81" s="10"/>
      <c r="E81" s="10"/>
      <c r="F81" s="10"/>
      <c r="G81" s="10"/>
      <c r="H81" s="11"/>
      <c r="I81" s="11"/>
      <c r="J81" s="172"/>
      <c r="K81" s="172"/>
      <c r="L81" s="11"/>
      <c r="M81" s="172"/>
      <c r="N81" s="172"/>
      <c r="O81" s="11"/>
      <c r="P81" s="11"/>
      <c r="Q81" s="11"/>
      <c r="R81" s="11"/>
      <c r="S81" s="11"/>
      <c r="T81" s="11"/>
      <c r="U81" s="11"/>
      <c r="V81" s="11"/>
      <c r="W81" s="11"/>
      <c r="X81" s="11"/>
      <c r="Y81" s="11"/>
      <c r="Z81" s="29"/>
      <c r="AA81" s="29"/>
      <c r="AB81" s="29"/>
      <c r="AC81" s="29"/>
      <c r="AD81" s="29"/>
      <c r="AE81" s="29"/>
      <c r="AF81" s="29"/>
      <c r="AG81" s="11"/>
      <c r="AH81" s="11"/>
      <c r="AI81" s="185"/>
      <c r="AJ81" s="185"/>
      <c r="AK81" s="11"/>
      <c r="AL81" s="185"/>
      <c r="AM81" s="185"/>
      <c r="AN81" s="11"/>
      <c r="AO81" s="11"/>
      <c r="AP81" s="11"/>
      <c r="AQ81" s="11"/>
      <c r="AR81" s="11"/>
      <c r="AS81" s="11"/>
      <c r="AT81" s="11"/>
      <c r="AU81" s="11"/>
      <c r="AV81" s="11"/>
      <c r="AW81" s="11"/>
      <c r="AX81" s="11"/>
    </row>
    <row r="82" ht="13.5" thickBot="1"/>
    <row r="83" spans="1:52" s="18" customFormat="1" ht="15" customHeight="1" thickBot="1">
      <c r="A83" s="78">
        <v>34624200</v>
      </c>
      <c r="C83" s="16" t="s">
        <v>24</v>
      </c>
      <c r="D83" s="145">
        <f>+VLOOKUP(A83,'[1]Foglio1'!$A$9:$E$2791,5,FALSE)</f>
        <v>0.038680000000000006</v>
      </c>
      <c r="E83" s="31" t="s">
        <v>40</v>
      </c>
      <c r="F83" s="25"/>
      <c r="G83" s="16" t="s">
        <v>41</v>
      </c>
      <c r="H83" s="230" t="s">
        <v>66</v>
      </c>
      <c r="I83" s="231"/>
      <c r="J83" s="182" t="s">
        <v>55</v>
      </c>
      <c r="K83" s="230" t="s">
        <v>67</v>
      </c>
      <c r="L83" s="231"/>
      <c r="M83" s="78" t="s">
        <v>56</v>
      </c>
      <c r="N83" s="78" t="s">
        <v>57</v>
      </c>
      <c r="O83" s="174"/>
      <c r="P83" s="174"/>
      <c r="X83" s="19"/>
      <c r="AB83" s="31"/>
      <c r="AC83" s="31"/>
      <c r="AD83" s="31"/>
      <c r="AE83" s="31"/>
      <c r="AF83" s="31"/>
      <c r="AH83" s="16"/>
      <c r="AI83" s="186"/>
      <c r="AJ83" s="186"/>
      <c r="AK83" s="16"/>
      <c r="AL83" s="186"/>
      <c r="AM83" s="186"/>
      <c r="AN83" s="16"/>
      <c r="AO83" s="16"/>
      <c r="AP83" s="16"/>
      <c r="AQ83" s="16"/>
      <c r="AR83" s="16"/>
      <c r="AS83" s="16"/>
      <c r="AT83" s="16"/>
      <c r="AU83" s="16"/>
      <c r="AV83" s="16"/>
      <c r="AZ83" s="71"/>
    </row>
    <row r="84" spans="1:58" s="70" customFormat="1" ht="12.75" customHeight="1">
      <c r="A84" s="207" t="s">
        <v>21</v>
      </c>
      <c r="B84" s="197" t="s">
        <v>14</v>
      </c>
      <c r="C84" s="198"/>
      <c r="D84" s="198"/>
      <c r="E84" s="198"/>
      <c r="F84" s="198"/>
      <c r="G84" s="198"/>
      <c r="H84" s="233"/>
      <c r="I84" s="233"/>
      <c r="J84" s="233"/>
      <c r="K84" s="233"/>
      <c r="L84" s="198"/>
      <c r="M84" s="198"/>
      <c r="N84" s="198"/>
      <c r="O84" s="198"/>
      <c r="P84" s="198"/>
      <c r="Q84" s="198"/>
      <c r="R84" s="198"/>
      <c r="S84" s="198"/>
      <c r="T84" s="198"/>
      <c r="U84" s="198"/>
      <c r="V84" s="198"/>
      <c r="W84" s="198"/>
      <c r="X84" s="198"/>
      <c r="Y84" s="199"/>
      <c r="Z84" s="28"/>
      <c r="AA84" s="197" t="s">
        <v>38</v>
      </c>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9"/>
      <c r="AY84" s="1"/>
      <c r="BA84"/>
      <c r="BB84"/>
      <c r="BC84"/>
      <c r="BD84"/>
      <c r="BE84"/>
      <c r="BF84"/>
    </row>
    <row r="85" spans="1:58" s="70" customFormat="1" ht="25.5">
      <c r="A85" s="208"/>
      <c r="B85" s="64" t="s">
        <v>26</v>
      </c>
      <c r="C85" s="64" t="s">
        <v>27</v>
      </c>
      <c r="D85" s="64" t="s">
        <v>0</v>
      </c>
      <c r="E85" s="64" t="s">
        <v>1</v>
      </c>
      <c r="F85" s="64" t="s">
        <v>28</v>
      </c>
      <c r="G85" s="64" t="s">
        <v>29</v>
      </c>
      <c r="H85" s="26" t="s">
        <v>15</v>
      </c>
      <c r="I85" s="193" t="s">
        <v>113</v>
      </c>
      <c r="J85" s="193" t="s">
        <v>114</v>
      </c>
      <c r="K85" s="193" t="s">
        <v>115</v>
      </c>
      <c r="L85" s="193" t="s">
        <v>116</v>
      </c>
      <c r="M85" s="193" t="s">
        <v>117</v>
      </c>
      <c r="N85" s="193" t="s">
        <v>118</v>
      </c>
      <c r="O85" s="193" t="s">
        <v>39</v>
      </c>
      <c r="P85" s="65" t="s">
        <v>31</v>
      </c>
      <c r="Q85" s="65" t="s">
        <v>7</v>
      </c>
      <c r="R85" s="65" t="s">
        <v>2</v>
      </c>
      <c r="S85" s="65" t="s">
        <v>3</v>
      </c>
      <c r="T85" s="65" t="s">
        <v>97</v>
      </c>
      <c r="U85" s="65" t="s">
        <v>4</v>
      </c>
      <c r="V85" s="65" t="s">
        <v>5</v>
      </c>
      <c r="W85" s="65" t="s">
        <v>6</v>
      </c>
      <c r="X85" s="26" t="s">
        <v>30</v>
      </c>
      <c r="Y85" s="37" t="s">
        <v>8</v>
      </c>
      <c r="Z85" s="33"/>
      <c r="AA85" s="64" t="s">
        <v>26</v>
      </c>
      <c r="AB85" s="64" t="s">
        <v>27</v>
      </c>
      <c r="AC85" s="64" t="s">
        <v>0</v>
      </c>
      <c r="AD85" s="64" t="s">
        <v>1</v>
      </c>
      <c r="AE85" s="64" t="s">
        <v>28</v>
      </c>
      <c r="AF85" s="64" t="s">
        <v>29</v>
      </c>
      <c r="AG85" s="26" t="s">
        <v>15</v>
      </c>
      <c r="AH85" s="193" t="s">
        <v>113</v>
      </c>
      <c r="AI85" s="193" t="s">
        <v>114</v>
      </c>
      <c r="AJ85" s="193" t="s">
        <v>115</v>
      </c>
      <c r="AK85" s="193" t="s">
        <v>116</v>
      </c>
      <c r="AL85" s="193" t="s">
        <v>117</v>
      </c>
      <c r="AM85" s="193" t="s">
        <v>118</v>
      </c>
      <c r="AN85" s="193" t="s">
        <v>39</v>
      </c>
      <c r="AO85" s="65" t="s">
        <v>31</v>
      </c>
      <c r="AP85" s="65" t="s">
        <v>7</v>
      </c>
      <c r="AQ85" s="65" t="s">
        <v>2</v>
      </c>
      <c r="AR85" s="65" t="s">
        <v>3</v>
      </c>
      <c r="AS85" s="65" t="s">
        <v>97</v>
      </c>
      <c r="AT85" s="65" t="s">
        <v>4</v>
      </c>
      <c r="AU85" s="65" t="s">
        <v>5</v>
      </c>
      <c r="AV85" s="65" t="s">
        <v>6</v>
      </c>
      <c r="AW85" s="26" t="s">
        <v>30</v>
      </c>
      <c r="AX85" s="27" t="s">
        <v>8</v>
      </c>
      <c r="AY85" s="1"/>
      <c r="BA85"/>
      <c r="BB85"/>
      <c r="BC85"/>
      <c r="BD85"/>
      <c r="BE85"/>
      <c r="BF85"/>
    </row>
    <row r="86" spans="1:58" s="70" customFormat="1" ht="12.75">
      <c r="A86" s="20" t="s">
        <v>23</v>
      </c>
      <c r="B86" s="41"/>
      <c r="C86" s="42"/>
      <c r="D86" s="41"/>
      <c r="E86" s="42"/>
      <c r="F86" s="42"/>
      <c r="G86" s="42"/>
      <c r="H86" s="43"/>
      <c r="I86" s="188"/>
      <c r="J86" s="188"/>
      <c r="K86" s="188"/>
      <c r="L86" s="188"/>
      <c r="M86" s="188"/>
      <c r="N86" s="188"/>
      <c r="O86" s="188"/>
      <c r="P86" s="41"/>
      <c r="Q86" s="42"/>
      <c r="R86" s="188"/>
      <c r="S86" s="187"/>
      <c r="T86" s="201">
        <f>+'dal 1 luglio 2015'!$T$14</f>
        <v>0.003175</v>
      </c>
      <c r="U86" s="188"/>
      <c r="V86" s="187"/>
      <c r="W86" s="188"/>
      <c r="X86" s="44"/>
      <c r="Y86" s="45"/>
      <c r="Z86" s="30"/>
      <c r="AA86" s="49"/>
      <c r="AB86" s="50"/>
      <c r="AC86" s="51"/>
      <c r="AD86" s="50"/>
      <c r="AE86" s="50"/>
      <c r="AF86" s="52"/>
      <c r="AG86" s="53"/>
      <c r="AH86" s="188"/>
      <c r="AI86" s="188"/>
      <c r="AJ86" s="188"/>
      <c r="AK86" s="188"/>
      <c r="AL86" s="188"/>
      <c r="AM86" s="188"/>
      <c r="AN86" s="188"/>
      <c r="AO86" s="48"/>
      <c r="AP86" s="38"/>
      <c r="AQ86" s="38"/>
      <c r="AR86" s="38"/>
      <c r="AS86" s="38"/>
      <c r="AT86" s="38"/>
      <c r="AU86" s="38"/>
      <c r="AV86" s="38"/>
      <c r="AW86" s="53"/>
      <c r="AX86" s="54"/>
      <c r="AY86" s="1"/>
      <c r="BA86"/>
      <c r="BB86"/>
      <c r="BC86"/>
      <c r="BD86"/>
      <c r="BE86"/>
      <c r="BF86"/>
    </row>
    <row r="87" spans="1:58" s="70" customFormat="1" ht="12.75">
      <c r="A87" s="6" t="s">
        <v>25</v>
      </c>
      <c r="B87" s="224">
        <f>+'dal 1 luglio 2015'!$B$15*$D83</f>
        <v>0.24657231296000004</v>
      </c>
      <c r="C87" s="224">
        <f>+'dal 1 luglio 2015'!$C$15*$D83</f>
        <v>0.027357126240000005</v>
      </c>
      <c r="D87" s="224">
        <f>+'dal 1 luglio 2015'!$D$15</f>
        <v>0.007946</v>
      </c>
      <c r="E87" s="224">
        <f>+'dal 1 luglio 2015'!$E$15</f>
        <v>0</v>
      </c>
      <c r="F87" s="224">
        <f>+'dal 1 luglio 2015'!$F$15</f>
        <v>0.005</v>
      </c>
      <c r="G87" s="224">
        <f>+'dal 1 luglio 2015'!$G$15</f>
        <v>0.009</v>
      </c>
      <c r="H87" s="209">
        <f>+SUM(B87:G94)</f>
        <v>0.2958754392000001</v>
      </c>
      <c r="I87" s="190"/>
      <c r="J87" s="190"/>
      <c r="K87" s="190"/>
      <c r="L87" s="190"/>
      <c r="M87" s="190"/>
      <c r="N87" s="190"/>
      <c r="O87" s="190"/>
      <c r="P87" s="77">
        <f>+'dal 1 luglio 2015'!$P$15</f>
        <v>0</v>
      </c>
      <c r="Q87" s="224">
        <f>+'dal 1 luglio 2015'!$Q$15*$D83</f>
        <v>0.029133505240000003</v>
      </c>
      <c r="R87" s="228">
        <f>+'dal 1 luglio 2015'!$R$15</f>
        <v>0.013617</v>
      </c>
      <c r="S87" s="191">
        <f>+'dal 1 luglio 2015'!$S$15</f>
        <v>0</v>
      </c>
      <c r="T87" s="202"/>
      <c r="U87" s="202">
        <f>+'dal 1 luglio 2015'!$U$15</f>
        <v>0</v>
      </c>
      <c r="V87" s="202">
        <f>+'dal 1 luglio 2015'!$V$15</f>
        <v>0.0069</v>
      </c>
      <c r="W87" s="202">
        <f>+'dal 1 luglio 2015'!$W$15</f>
        <v>0.001526</v>
      </c>
      <c r="X87" s="119">
        <f>+P87+Q87+R87+S87+T87+U87+V87+W87</f>
        <v>0.05117650524</v>
      </c>
      <c r="Y87" s="40">
        <f>+H87+X87</f>
        <v>0.3470519444400001</v>
      </c>
      <c r="Z87" s="34"/>
      <c r="AA87" s="200">
        <f>+B87</f>
        <v>0.24657231296000004</v>
      </c>
      <c r="AB87" s="200">
        <f>+C87</f>
        <v>0.027357126240000005</v>
      </c>
      <c r="AC87" s="200">
        <f>+'dal 1 luglio 2015'!$AC$15</f>
        <v>0.007946</v>
      </c>
      <c r="AD87" s="200">
        <f>+'dal 1 luglio 2015'!$AD$15</f>
        <v>0</v>
      </c>
      <c r="AE87" s="200">
        <f>+'dal 1 luglio 2015'!$AE$15</f>
        <v>0.005</v>
      </c>
      <c r="AF87" s="200">
        <f>+'dal 1 luglio 2015'!$AF$15</f>
        <v>0.009</v>
      </c>
      <c r="AG87" s="209">
        <f>+SUM(AA87:AF92)</f>
        <v>0.2958754392000001</v>
      </c>
      <c r="AH87" s="190"/>
      <c r="AI87" s="190"/>
      <c r="AJ87" s="190"/>
      <c r="AK87" s="190"/>
      <c r="AL87" s="190"/>
      <c r="AM87" s="190"/>
      <c r="AN87" s="190"/>
      <c r="AO87" s="76">
        <f>+'dal 1 luglio 2015'!$AO$15</f>
        <v>0</v>
      </c>
      <c r="AP87" s="219">
        <f>+Q87</f>
        <v>0.029133505240000003</v>
      </c>
      <c r="AQ87" s="219">
        <f>+'dal 1 luglio 2015'!$AQ$15</f>
        <v>0.013617</v>
      </c>
      <c r="AR87" s="58">
        <f>+'dal 1 luglio 2015'!$AR$15</f>
        <v>0</v>
      </c>
      <c r="AS87" s="219">
        <f>+AS72</f>
        <v>0.003175</v>
      </c>
      <c r="AT87" s="219">
        <f>+'dal 1 luglio 2015'!$AT$15</f>
        <v>0</v>
      </c>
      <c r="AU87" s="219">
        <f>+'dal 1 luglio 2015'!$AU$15</f>
        <v>0.0069</v>
      </c>
      <c r="AV87" s="219">
        <f>+'dal 1 luglio 2015'!$AV$15</f>
        <v>0.001526</v>
      </c>
      <c r="AW87" s="119">
        <f>+AO87+AP87+AQ87+AR87+AS87+AT87+AU87+AV87</f>
        <v>0.05435150524</v>
      </c>
      <c r="AX87" s="55">
        <f>+AG87+AW87</f>
        <v>0.3502269444400001</v>
      </c>
      <c r="AY87" s="1"/>
      <c r="BA87"/>
      <c r="BB87"/>
      <c r="BC87"/>
      <c r="BD87"/>
      <c r="BE87"/>
      <c r="BF87"/>
    </row>
    <row r="88" spans="1:58" s="70" customFormat="1" ht="12.75">
      <c r="A88" s="6" t="s">
        <v>9</v>
      </c>
      <c r="B88" s="224"/>
      <c r="C88" s="224"/>
      <c r="D88" s="224"/>
      <c r="E88" s="224"/>
      <c r="F88" s="224"/>
      <c r="G88" s="224"/>
      <c r="H88" s="209"/>
      <c r="I88" s="190"/>
      <c r="J88" s="190"/>
      <c r="K88" s="190"/>
      <c r="L88" s="190"/>
      <c r="M88" s="190"/>
      <c r="N88" s="190"/>
      <c r="O88" s="190"/>
      <c r="P88" s="77">
        <f>+'dal 1 luglio 2015'!$P$16</f>
        <v>0.061203</v>
      </c>
      <c r="Q88" s="224"/>
      <c r="R88" s="228"/>
      <c r="S88" s="191">
        <f>+'dal 1 luglio 2015'!$S$16</f>
        <v>0.0376</v>
      </c>
      <c r="T88" s="202"/>
      <c r="U88" s="202"/>
      <c r="V88" s="202"/>
      <c r="W88" s="202"/>
      <c r="X88" s="119">
        <f>+P88+Q87+R87+S88+T87+U87+V87+W87</f>
        <v>0.14997950524</v>
      </c>
      <c r="Y88" s="40">
        <f>+H87+X88</f>
        <v>0.44585494444000007</v>
      </c>
      <c r="Z88" s="34"/>
      <c r="AA88" s="200"/>
      <c r="AB88" s="200"/>
      <c r="AC88" s="200"/>
      <c r="AD88" s="200"/>
      <c r="AE88" s="200"/>
      <c r="AF88" s="200"/>
      <c r="AG88" s="209"/>
      <c r="AH88" s="190"/>
      <c r="AI88" s="190"/>
      <c r="AJ88" s="190"/>
      <c r="AK88" s="190"/>
      <c r="AL88" s="190"/>
      <c r="AM88" s="190"/>
      <c r="AN88" s="190"/>
      <c r="AO88" s="76">
        <f>+'dal 1 luglio 2015'!$AO$16</f>
        <v>0.061203</v>
      </c>
      <c r="AP88" s="219"/>
      <c r="AQ88" s="219"/>
      <c r="AR88" s="58">
        <f>+'dal 1 luglio 2015'!$AR$16</f>
        <v>0.0376</v>
      </c>
      <c r="AS88" s="219"/>
      <c r="AT88" s="219"/>
      <c r="AU88" s="219"/>
      <c r="AV88" s="219"/>
      <c r="AW88" s="119">
        <f>+AO88+AP87+AQ87+AR88+AS87+AT87+AU87+AV87</f>
        <v>0.15315450524000002</v>
      </c>
      <c r="AX88" s="55">
        <f>+AG87+AW88</f>
        <v>0.4490299444400001</v>
      </c>
      <c r="AY88" s="1"/>
      <c r="BA88"/>
      <c r="BB88"/>
      <c r="BC88"/>
      <c r="BD88"/>
      <c r="BE88"/>
      <c r="BF88"/>
    </row>
    <row r="89" spans="1:58" s="70" customFormat="1" ht="12.75">
      <c r="A89" s="6" t="s">
        <v>11</v>
      </c>
      <c r="B89" s="224"/>
      <c r="C89" s="224"/>
      <c r="D89" s="224"/>
      <c r="E89" s="224"/>
      <c r="F89" s="224"/>
      <c r="G89" s="224"/>
      <c r="H89" s="209"/>
      <c r="I89" s="190"/>
      <c r="J89" s="190"/>
      <c r="K89" s="190"/>
      <c r="L89" s="190"/>
      <c r="M89" s="190"/>
      <c r="N89" s="190"/>
      <c r="O89" s="190"/>
      <c r="P89" s="77">
        <f>+'dal 1 luglio 2015'!$P$17</f>
        <v>0.056018</v>
      </c>
      <c r="Q89" s="224"/>
      <c r="R89" s="228"/>
      <c r="S89" s="191">
        <f>+'dal 1 luglio 2015'!$S$17</f>
        <v>0.0217</v>
      </c>
      <c r="T89" s="202"/>
      <c r="U89" s="202"/>
      <c r="V89" s="202"/>
      <c r="W89" s="202"/>
      <c r="X89" s="119">
        <f>+P89+Q87+R87+S89+T87+U87+V87+W87</f>
        <v>0.12889450524</v>
      </c>
      <c r="Y89" s="40">
        <f>+H87+X89</f>
        <v>0.4247699444400001</v>
      </c>
      <c r="Z89" s="34"/>
      <c r="AA89" s="200"/>
      <c r="AB89" s="200"/>
      <c r="AC89" s="200"/>
      <c r="AD89" s="200"/>
      <c r="AE89" s="200"/>
      <c r="AF89" s="200"/>
      <c r="AG89" s="209"/>
      <c r="AH89" s="190"/>
      <c r="AI89" s="190"/>
      <c r="AJ89" s="190"/>
      <c r="AK89" s="190"/>
      <c r="AL89" s="190"/>
      <c r="AM89" s="190"/>
      <c r="AN89" s="190"/>
      <c r="AO89" s="76">
        <f>+'dal 1 luglio 2015'!$AO$17</f>
        <v>0.056018</v>
      </c>
      <c r="AP89" s="219"/>
      <c r="AQ89" s="219"/>
      <c r="AR89" s="58">
        <f>+'dal 1 luglio 2015'!$AR$17</f>
        <v>0.0217</v>
      </c>
      <c r="AS89" s="219"/>
      <c r="AT89" s="219"/>
      <c r="AU89" s="219"/>
      <c r="AV89" s="219"/>
      <c r="AW89" s="119">
        <f>+AO89+AP87+AQ87+AR89+AS87+AT87+AU87+AV87</f>
        <v>0.13206950524</v>
      </c>
      <c r="AX89" s="55">
        <f>+AG87+AW89</f>
        <v>0.4279449444400001</v>
      </c>
      <c r="AY89" s="1"/>
      <c r="BA89"/>
      <c r="BB89"/>
      <c r="BC89"/>
      <c r="BD89"/>
      <c r="BE89"/>
      <c r="BF89"/>
    </row>
    <row r="90" spans="1:58" s="70" customFormat="1" ht="12.75">
      <c r="A90" s="6" t="s">
        <v>12</v>
      </c>
      <c r="B90" s="224"/>
      <c r="C90" s="224"/>
      <c r="D90" s="224"/>
      <c r="E90" s="224"/>
      <c r="F90" s="224"/>
      <c r="G90" s="224"/>
      <c r="H90" s="209"/>
      <c r="I90" s="190"/>
      <c r="J90" s="190"/>
      <c r="K90" s="190"/>
      <c r="L90" s="190"/>
      <c r="M90" s="190"/>
      <c r="N90" s="190"/>
      <c r="O90" s="190"/>
      <c r="P90" s="77">
        <f>+'dal 1 luglio 2015'!$P$18</f>
        <v>0.056254</v>
      </c>
      <c r="Q90" s="224"/>
      <c r="R90" s="228"/>
      <c r="S90" s="191">
        <f>+'dal 1 luglio 2015'!$S$18</f>
        <v>0.0173</v>
      </c>
      <c r="T90" s="202"/>
      <c r="U90" s="202"/>
      <c r="V90" s="202"/>
      <c r="W90" s="202"/>
      <c r="X90" s="119">
        <f>+P90+Q87+R87+S90+T87+U87+V87+W87</f>
        <v>0.12473050524</v>
      </c>
      <c r="Y90" s="40">
        <f>+H87+X90</f>
        <v>0.4206059444400001</v>
      </c>
      <c r="Z90" s="34"/>
      <c r="AA90" s="200"/>
      <c r="AB90" s="200"/>
      <c r="AC90" s="200"/>
      <c r="AD90" s="200"/>
      <c r="AE90" s="200"/>
      <c r="AF90" s="200"/>
      <c r="AG90" s="209"/>
      <c r="AH90" s="190"/>
      <c r="AI90" s="190"/>
      <c r="AJ90" s="190"/>
      <c r="AK90" s="190"/>
      <c r="AL90" s="190"/>
      <c r="AM90" s="190"/>
      <c r="AN90" s="190"/>
      <c r="AO90" s="76">
        <f>+'dal 1 luglio 2015'!$AO$18</f>
        <v>0.056254</v>
      </c>
      <c r="AP90" s="219"/>
      <c r="AQ90" s="219"/>
      <c r="AR90" s="58">
        <f>+'dal 1 luglio 2015'!$AR$18</f>
        <v>0.0173</v>
      </c>
      <c r="AS90" s="219"/>
      <c r="AT90" s="219"/>
      <c r="AU90" s="219"/>
      <c r="AV90" s="219"/>
      <c r="AW90" s="119">
        <f>+AO90+AP87+AQ87+AR90+AS87+AT87+AU87+AV87</f>
        <v>0.12790550524</v>
      </c>
      <c r="AX90" s="55">
        <f>+AG87+AW90</f>
        <v>0.4237809444400001</v>
      </c>
      <c r="AY90" s="1"/>
      <c r="BA90"/>
      <c r="BB90"/>
      <c r="BC90"/>
      <c r="BD90"/>
      <c r="BE90"/>
      <c r="BF90"/>
    </row>
    <row r="91" spans="1:58" s="70" customFormat="1" ht="12.75">
      <c r="A91" s="6" t="s">
        <v>13</v>
      </c>
      <c r="B91" s="224"/>
      <c r="C91" s="224"/>
      <c r="D91" s="224"/>
      <c r="E91" s="224"/>
      <c r="F91" s="224"/>
      <c r="G91" s="224"/>
      <c r="H91" s="209"/>
      <c r="I91" s="190"/>
      <c r="J91" s="190"/>
      <c r="K91" s="190"/>
      <c r="L91" s="190"/>
      <c r="M91" s="190"/>
      <c r="N91" s="190"/>
      <c r="O91" s="190"/>
      <c r="P91" s="77">
        <f>+'dal 1 luglio 2015'!$P$19</f>
        <v>0.042032999999999994</v>
      </c>
      <c r="Q91" s="224"/>
      <c r="R91" s="228"/>
      <c r="S91" s="191">
        <f>+'dal 1 luglio 2015'!$S$19</f>
        <v>0.012</v>
      </c>
      <c r="T91" s="202"/>
      <c r="U91" s="202"/>
      <c r="V91" s="202"/>
      <c r="W91" s="202"/>
      <c r="X91" s="119">
        <f>+P91+Q87+R87+S91+T87+U87+V87+W87</f>
        <v>0.10520950524</v>
      </c>
      <c r="Y91" s="40">
        <f>+H87+X91</f>
        <v>0.4010849444400001</v>
      </c>
      <c r="Z91" s="34"/>
      <c r="AA91" s="200"/>
      <c r="AB91" s="200"/>
      <c r="AC91" s="200"/>
      <c r="AD91" s="200"/>
      <c r="AE91" s="200"/>
      <c r="AF91" s="200"/>
      <c r="AG91" s="209"/>
      <c r="AH91" s="190"/>
      <c r="AI91" s="190"/>
      <c r="AJ91" s="190"/>
      <c r="AK91" s="190"/>
      <c r="AL91" s="190"/>
      <c r="AM91" s="190"/>
      <c r="AN91" s="190"/>
      <c r="AO91" s="76">
        <f>+'dal 1 luglio 2015'!$AO$19</f>
        <v>0.042032999999999994</v>
      </c>
      <c r="AP91" s="219"/>
      <c r="AQ91" s="219"/>
      <c r="AR91" s="58">
        <f>+'dal 1 luglio 2015'!$AR$19</f>
        <v>0.012</v>
      </c>
      <c r="AS91" s="219"/>
      <c r="AT91" s="219"/>
      <c r="AU91" s="219"/>
      <c r="AV91" s="219"/>
      <c r="AW91" s="119">
        <f>+AO91+AP87+AQ87+AR91+AS87+AT87+AU87+AV87</f>
        <v>0.10838450524</v>
      </c>
      <c r="AX91" s="55">
        <f>+AG87+AW91</f>
        <v>0.4042599444400001</v>
      </c>
      <c r="AY91" s="1"/>
      <c r="BA91"/>
      <c r="BB91"/>
      <c r="BC91"/>
      <c r="BD91"/>
      <c r="BE91"/>
      <c r="BF91"/>
    </row>
    <row r="92" spans="1:50" ht="12.75">
      <c r="A92" s="6" t="s">
        <v>20</v>
      </c>
      <c r="B92" s="224"/>
      <c r="C92" s="224"/>
      <c r="D92" s="224"/>
      <c r="E92" s="224"/>
      <c r="F92" s="224"/>
      <c r="G92" s="224"/>
      <c r="H92" s="209"/>
      <c r="I92" s="190"/>
      <c r="J92" s="190"/>
      <c r="K92" s="190"/>
      <c r="L92" s="190"/>
      <c r="M92" s="190"/>
      <c r="N92" s="190"/>
      <c r="O92" s="190"/>
      <c r="P92" s="77">
        <f>+'dal 1 luglio 2015'!$P$20</f>
        <v>0.021291</v>
      </c>
      <c r="Q92" s="224"/>
      <c r="R92" s="229"/>
      <c r="S92" s="191">
        <f>+'dal 1 luglio 2015'!$S$20</f>
        <v>0.0042</v>
      </c>
      <c r="T92" s="202"/>
      <c r="U92" s="203"/>
      <c r="V92" s="203"/>
      <c r="W92" s="203"/>
      <c r="X92" s="119">
        <f>+P92+Q87+R87+S92+T87+U87+V87+W87</f>
        <v>0.07666750524</v>
      </c>
      <c r="Y92" s="40">
        <f>+H87+X92</f>
        <v>0.3725429444400001</v>
      </c>
      <c r="Z92" s="34"/>
      <c r="AA92" s="200"/>
      <c r="AB92" s="200"/>
      <c r="AC92" s="200"/>
      <c r="AD92" s="200"/>
      <c r="AE92" s="200"/>
      <c r="AF92" s="200"/>
      <c r="AG92" s="209"/>
      <c r="AH92" s="190"/>
      <c r="AI92" s="190"/>
      <c r="AJ92" s="190"/>
      <c r="AK92" s="190"/>
      <c r="AL92" s="190"/>
      <c r="AM92" s="190"/>
      <c r="AN92" s="190"/>
      <c r="AO92" s="76">
        <f>+'dal 1 luglio 2015'!$AO$20</f>
        <v>0.021291</v>
      </c>
      <c r="AP92" s="219"/>
      <c r="AQ92" s="219"/>
      <c r="AR92" s="58">
        <f>+'dal 1 luglio 2015'!$AR$20</f>
        <v>0.0042</v>
      </c>
      <c r="AS92" s="219"/>
      <c r="AT92" s="219"/>
      <c r="AU92" s="219"/>
      <c r="AV92" s="219"/>
      <c r="AW92" s="119">
        <f>+AO92+AP87+AQ87+AR92+AS87+AT87+AU87+AV87</f>
        <v>0.07984250524</v>
      </c>
      <c r="AX92" s="55">
        <f>+AG87+AW92</f>
        <v>0.37571794444000006</v>
      </c>
    </row>
    <row r="93" spans="1:50" ht="12.75">
      <c r="A93" s="6" t="s">
        <v>19</v>
      </c>
      <c r="B93" s="224"/>
      <c r="C93" s="224"/>
      <c r="D93" s="224"/>
      <c r="E93" s="224"/>
      <c r="F93" s="224"/>
      <c r="G93" s="224"/>
      <c r="H93" s="209"/>
      <c r="I93" s="190"/>
      <c r="J93" s="190"/>
      <c r="K93" s="190"/>
      <c r="L93" s="190"/>
      <c r="M93" s="190"/>
      <c r="N93" s="190"/>
      <c r="O93" s="190"/>
      <c r="P93" s="77">
        <f>+'dal 1 luglio 2015'!$P$21</f>
        <v>0.010449</v>
      </c>
      <c r="Q93" s="224"/>
      <c r="R93" s="228">
        <f>+'dal 1 luglio 2015'!$R$21</f>
        <v>0.006881</v>
      </c>
      <c r="S93" s="191">
        <f>+'dal 1 luglio 2015'!$S$21</f>
        <v>0</v>
      </c>
      <c r="T93" s="202"/>
      <c r="U93" s="228">
        <f>+'dal 1 luglio 2015'!$U$21</f>
        <v>0</v>
      </c>
      <c r="V93" s="228">
        <f>+'dal 1 luglio 2015'!$V$21</f>
        <v>0.00413</v>
      </c>
      <c r="W93" s="228">
        <f>+'dal 1 luglio 2015'!$W$21</f>
        <v>0.000771</v>
      </c>
      <c r="X93" s="119">
        <f>+P93+Q87+R93+S93+T87+U93+V93+W93</f>
        <v>0.051364505240000004</v>
      </c>
      <c r="Y93" s="40">
        <f>+H87+X93</f>
        <v>0.3472399444400001</v>
      </c>
      <c r="Z93" s="34"/>
      <c r="AA93" s="67" t="s">
        <v>34</v>
      </c>
      <c r="AB93" s="67" t="s">
        <v>34</v>
      </c>
      <c r="AC93" s="67" t="s">
        <v>34</v>
      </c>
      <c r="AD93" s="67" t="s">
        <v>34</v>
      </c>
      <c r="AE93" s="67" t="s">
        <v>34</v>
      </c>
      <c r="AF93" s="67" t="s">
        <v>34</v>
      </c>
      <c r="AG93" s="66" t="s">
        <v>34</v>
      </c>
      <c r="AH93" s="190"/>
      <c r="AI93" s="190"/>
      <c r="AJ93" s="190"/>
      <c r="AK93" s="190"/>
      <c r="AL93" s="190"/>
      <c r="AM93" s="190"/>
      <c r="AN93" s="190"/>
      <c r="AO93" s="68" t="s">
        <v>34</v>
      </c>
      <c r="AP93" s="68" t="s">
        <v>34</v>
      </c>
      <c r="AQ93" s="68" t="s">
        <v>34</v>
      </c>
      <c r="AR93" s="68" t="s">
        <v>34</v>
      </c>
      <c r="AS93" s="68" t="s">
        <v>34</v>
      </c>
      <c r="AT93" s="68" t="s">
        <v>34</v>
      </c>
      <c r="AU93" s="68" t="s">
        <v>34</v>
      </c>
      <c r="AV93" s="68" t="s">
        <v>34</v>
      </c>
      <c r="AW93" s="68" t="s">
        <v>34</v>
      </c>
      <c r="AX93" s="69" t="s">
        <v>34</v>
      </c>
    </row>
    <row r="94" spans="1:50" ht="12.75">
      <c r="A94" s="9" t="s">
        <v>18</v>
      </c>
      <c r="B94" s="225"/>
      <c r="C94" s="225"/>
      <c r="D94" s="225"/>
      <c r="E94" s="225"/>
      <c r="F94" s="225"/>
      <c r="G94" s="225"/>
      <c r="H94" s="210"/>
      <c r="I94" s="192"/>
      <c r="J94" s="192"/>
      <c r="K94" s="192"/>
      <c r="L94" s="192"/>
      <c r="M94" s="192"/>
      <c r="N94" s="192"/>
      <c r="O94" s="192"/>
      <c r="P94" s="77">
        <f>+'dal 1 luglio 2015'!$P$22</f>
        <v>0.0029070000000000003</v>
      </c>
      <c r="Q94" s="225"/>
      <c r="R94" s="229"/>
      <c r="S94" s="191">
        <f>+'dal 1 luglio 2015'!$S$22</f>
        <v>0</v>
      </c>
      <c r="T94" s="203"/>
      <c r="U94" s="229"/>
      <c r="V94" s="229"/>
      <c r="W94" s="229"/>
      <c r="X94" s="119">
        <f>+P94+Q87+R93+S94+T87+U93+V93+W93</f>
        <v>0.043822505240000004</v>
      </c>
      <c r="Y94" s="40">
        <f>+H87+X94</f>
        <v>0.3396979444400001</v>
      </c>
      <c r="Z94" s="34"/>
      <c r="AA94" s="67" t="s">
        <v>34</v>
      </c>
      <c r="AB94" s="67" t="s">
        <v>34</v>
      </c>
      <c r="AC94" s="67" t="s">
        <v>34</v>
      </c>
      <c r="AD94" s="67" t="s">
        <v>34</v>
      </c>
      <c r="AE94" s="67" t="s">
        <v>34</v>
      </c>
      <c r="AF94" s="67" t="s">
        <v>34</v>
      </c>
      <c r="AG94" s="66" t="s">
        <v>34</v>
      </c>
      <c r="AH94" s="192"/>
      <c r="AI94" s="192"/>
      <c r="AJ94" s="192"/>
      <c r="AK94" s="192"/>
      <c r="AL94" s="192"/>
      <c r="AM94" s="192"/>
      <c r="AN94" s="192"/>
      <c r="AO94" s="68" t="s">
        <v>34</v>
      </c>
      <c r="AP94" s="68" t="s">
        <v>34</v>
      </c>
      <c r="AQ94" s="68" t="s">
        <v>34</v>
      </c>
      <c r="AR94" s="68" t="s">
        <v>34</v>
      </c>
      <c r="AS94" s="68" t="s">
        <v>34</v>
      </c>
      <c r="AT94" s="68" t="s">
        <v>34</v>
      </c>
      <c r="AU94" s="68" t="s">
        <v>34</v>
      </c>
      <c r="AV94" s="68" t="s">
        <v>34</v>
      </c>
      <c r="AW94" s="68" t="s">
        <v>34</v>
      </c>
      <c r="AX94" s="69" t="s">
        <v>34</v>
      </c>
    </row>
    <row r="95" spans="1:50" ht="12.75">
      <c r="A95" s="21" t="s">
        <v>10</v>
      </c>
      <c r="B95" s="57"/>
      <c r="C95" s="57"/>
      <c r="D95" s="57">
        <f>+'dal 1 luglio 2015'!$D$23</f>
        <v>57.76</v>
      </c>
      <c r="E95" s="57"/>
      <c r="F95" s="57"/>
      <c r="G95" s="57"/>
      <c r="H95" s="46">
        <f>+SUM(B95:G95)</f>
        <v>57.76</v>
      </c>
      <c r="I95" s="189">
        <f>+'dal 1 luglio 2015'!$I$23</f>
        <v>35.3522971495814</v>
      </c>
      <c r="J95" s="189">
        <f>+'dal 1 luglio 2015'!$J$23</f>
        <v>176.7428054976709</v>
      </c>
      <c r="K95" s="189">
        <f>+'dal 1 luglio 2015'!$K$23</f>
        <v>681.2860632388483</v>
      </c>
      <c r="L95" s="189">
        <f>+'dal 1 luglio 2015'!$L$23</f>
        <v>14.638679533846268</v>
      </c>
      <c r="M95" s="189">
        <f>+'dal 1 luglio 2015'!$M$23</f>
        <v>73.1856625510391</v>
      </c>
      <c r="N95" s="189">
        <f>+'dal 1 luglio 2015'!$N$23</f>
        <v>282.1069394283283</v>
      </c>
      <c r="O95" s="189">
        <f>+'dal 1 luglio 2015'!$O$23</f>
        <v>1.2</v>
      </c>
      <c r="P95" s="59"/>
      <c r="Q95" s="59"/>
      <c r="R95" s="59"/>
      <c r="S95" s="59">
        <f>+'dal 1 luglio 2015'!$S$23</f>
        <v>-27.01</v>
      </c>
      <c r="T95" s="59"/>
      <c r="U95" s="59"/>
      <c r="V95" s="59"/>
      <c r="W95" s="59"/>
      <c r="X95" s="46"/>
      <c r="Y95" s="47"/>
      <c r="Z95" s="35"/>
      <c r="AA95" s="60"/>
      <c r="AB95" s="61"/>
      <c r="AC95" s="62">
        <f>+'dal 1 luglio 2015'!$AC$23</f>
        <v>75.86</v>
      </c>
      <c r="AD95" s="61"/>
      <c r="AE95" s="61"/>
      <c r="AF95" s="63"/>
      <c r="AG95" s="46">
        <f>+SUM(AA95:AF95)</f>
        <v>75.86</v>
      </c>
      <c r="AH95" s="189">
        <f>+I95</f>
        <v>35.3522971495814</v>
      </c>
      <c r="AI95" s="189">
        <f aca="true" t="shared" si="25" ref="AI95">+J95</f>
        <v>176.7428054976709</v>
      </c>
      <c r="AJ95" s="189">
        <f aca="true" t="shared" si="26" ref="AJ95">+K95</f>
        <v>681.2860632388483</v>
      </c>
      <c r="AK95" s="189">
        <f aca="true" t="shared" si="27" ref="AK95">+L95</f>
        <v>14.638679533846268</v>
      </c>
      <c r="AL95" s="189">
        <f aca="true" t="shared" si="28" ref="AL95">+M95</f>
        <v>73.1856625510391</v>
      </c>
      <c r="AM95" s="189">
        <f aca="true" t="shared" si="29" ref="AM95">+N95</f>
        <v>282.1069394283283</v>
      </c>
      <c r="AN95" s="189">
        <f aca="true" t="shared" si="30" ref="AN95">+O95</f>
        <v>1.2</v>
      </c>
      <c r="AO95" s="59"/>
      <c r="AP95" s="59"/>
      <c r="AQ95" s="59"/>
      <c r="AR95" s="59">
        <f>+'dal 1 luglio 2015'!$AR$23</f>
        <v>-27.01</v>
      </c>
      <c r="AS95" s="59"/>
      <c r="AT95" s="59"/>
      <c r="AU95" s="59"/>
      <c r="AV95" s="59"/>
      <c r="AW95" s="56"/>
      <c r="AX95" s="47"/>
    </row>
    <row r="96" spans="1:50" ht="12.75">
      <c r="A96" s="10"/>
      <c r="B96" s="10"/>
      <c r="C96" s="10"/>
      <c r="D96" s="10"/>
      <c r="E96" s="10"/>
      <c r="F96" s="10"/>
      <c r="G96" s="10"/>
      <c r="H96" s="11"/>
      <c r="I96" s="11"/>
      <c r="J96" s="172"/>
      <c r="K96" s="172"/>
      <c r="L96" s="11"/>
      <c r="M96" s="172"/>
      <c r="N96" s="172"/>
      <c r="O96" s="11"/>
      <c r="P96" s="11"/>
      <c r="Q96" s="11"/>
      <c r="R96" s="11"/>
      <c r="S96" s="11"/>
      <c r="T96" s="11"/>
      <c r="U96" s="11"/>
      <c r="V96" s="11"/>
      <c r="W96" s="11"/>
      <c r="X96" s="11"/>
      <c r="Y96" s="11"/>
      <c r="Z96" s="29"/>
      <c r="AA96" s="29"/>
      <c r="AB96" s="29"/>
      <c r="AC96" s="29"/>
      <c r="AD96" s="29"/>
      <c r="AE96" s="29"/>
      <c r="AF96" s="29"/>
      <c r="AG96" s="11"/>
      <c r="AH96" s="11"/>
      <c r="AI96" s="185"/>
      <c r="AJ96" s="185"/>
      <c r="AK96" s="11"/>
      <c r="AL96" s="185"/>
      <c r="AM96" s="185"/>
      <c r="AN96" s="11"/>
      <c r="AO96" s="11"/>
      <c r="AP96" s="11"/>
      <c r="AQ96" s="11"/>
      <c r="AR96" s="11"/>
      <c r="AS96" s="11"/>
      <c r="AT96" s="11"/>
      <c r="AU96" s="11"/>
      <c r="AV96" s="11"/>
      <c r="AW96" s="11"/>
      <c r="AX96" s="11"/>
    </row>
    <row r="97" ht="13.5" thickBot="1"/>
    <row r="98" spans="1:52" s="18" customFormat="1" ht="15" customHeight="1" thickBot="1">
      <c r="A98" s="78">
        <v>34624200</v>
      </c>
      <c r="C98" s="16" t="s">
        <v>24</v>
      </c>
      <c r="D98" s="145">
        <f>+VLOOKUP(A98,'[1]Foglio1'!$A$9:$E$2791,5,FALSE)</f>
        <v>0.038680000000000006</v>
      </c>
      <c r="E98" s="31" t="s">
        <v>40</v>
      </c>
      <c r="F98" s="25"/>
      <c r="G98" s="16" t="s">
        <v>41</v>
      </c>
      <c r="H98" s="230" t="s">
        <v>95</v>
      </c>
      <c r="I98" s="231"/>
      <c r="J98" s="174"/>
      <c r="K98" s="174"/>
      <c r="M98" s="174"/>
      <c r="N98" s="174"/>
      <c r="X98" s="19"/>
      <c r="AB98" s="31"/>
      <c r="AC98" s="31"/>
      <c r="AD98" s="31"/>
      <c r="AE98" s="31"/>
      <c r="AF98" s="31"/>
      <c r="AH98" s="16"/>
      <c r="AI98" s="186"/>
      <c r="AJ98" s="186"/>
      <c r="AK98" s="16"/>
      <c r="AL98" s="186"/>
      <c r="AM98" s="186"/>
      <c r="AN98" s="16"/>
      <c r="AO98" s="16"/>
      <c r="AP98" s="16"/>
      <c r="AQ98" s="16"/>
      <c r="AR98" s="16"/>
      <c r="AS98" s="16"/>
      <c r="AT98" s="16"/>
      <c r="AU98" s="16"/>
      <c r="AV98" s="16"/>
      <c r="AZ98" s="71"/>
    </row>
    <row r="99" spans="1:58" s="70" customFormat="1" ht="12.75" customHeight="1">
      <c r="A99" s="207" t="s">
        <v>21</v>
      </c>
      <c r="B99" s="197" t="s">
        <v>14</v>
      </c>
      <c r="C99" s="198"/>
      <c r="D99" s="198"/>
      <c r="E99" s="198"/>
      <c r="F99" s="198"/>
      <c r="G99" s="198"/>
      <c r="H99" s="198"/>
      <c r="I99" s="198"/>
      <c r="J99" s="198"/>
      <c r="K99" s="198"/>
      <c r="L99" s="198"/>
      <c r="M99" s="198"/>
      <c r="N99" s="198"/>
      <c r="O99" s="198"/>
      <c r="P99" s="198"/>
      <c r="Q99" s="198"/>
      <c r="R99" s="198"/>
      <c r="S99" s="198"/>
      <c r="T99" s="198"/>
      <c r="U99" s="198"/>
      <c r="V99" s="198"/>
      <c r="W99" s="198"/>
      <c r="X99" s="198"/>
      <c r="Y99" s="199"/>
      <c r="Z99" s="28"/>
      <c r="AA99" s="197" t="s">
        <v>38</v>
      </c>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9"/>
      <c r="AY99" s="1"/>
      <c r="BA99"/>
      <c r="BB99"/>
      <c r="BC99"/>
      <c r="BD99"/>
      <c r="BE99"/>
      <c r="BF99"/>
    </row>
    <row r="100" spans="1:58" s="70" customFormat="1" ht="25.5">
      <c r="A100" s="208"/>
      <c r="B100" s="64" t="s">
        <v>26</v>
      </c>
      <c r="C100" s="64" t="s">
        <v>27</v>
      </c>
      <c r="D100" s="64" t="s">
        <v>0</v>
      </c>
      <c r="E100" s="64" t="s">
        <v>1</v>
      </c>
      <c r="F100" s="64" t="s">
        <v>28</v>
      </c>
      <c r="G100" s="64" t="s">
        <v>29</v>
      </c>
      <c r="H100" s="26" t="s">
        <v>15</v>
      </c>
      <c r="I100" s="193" t="s">
        <v>113</v>
      </c>
      <c r="J100" s="193" t="s">
        <v>114</v>
      </c>
      <c r="K100" s="193" t="s">
        <v>115</v>
      </c>
      <c r="L100" s="193" t="s">
        <v>116</v>
      </c>
      <c r="M100" s="193" t="s">
        <v>117</v>
      </c>
      <c r="N100" s="193" t="s">
        <v>118</v>
      </c>
      <c r="O100" s="193" t="s">
        <v>39</v>
      </c>
      <c r="P100" s="65" t="s">
        <v>31</v>
      </c>
      <c r="Q100" s="65" t="s">
        <v>7</v>
      </c>
      <c r="R100" s="65" t="s">
        <v>2</v>
      </c>
      <c r="S100" s="65" t="s">
        <v>3</v>
      </c>
      <c r="T100" s="65" t="s">
        <v>97</v>
      </c>
      <c r="U100" s="65" t="s">
        <v>4</v>
      </c>
      <c r="V100" s="65" t="s">
        <v>5</v>
      </c>
      <c r="W100" s="65" t="s">
        <v>6</v>
      </c>
      <c r="X100" s="26" t="s">
        <v>30</v>
      </c>
      <c r="Y100" s="37" t="s">
        <v>8</v>
      </c>
      <c r="Z100" s="33"/>
      <c r="AA100" s="64" t="s">
        <v>26</v>
      </c>
      <c r="AB100" s="64" t="s">
        <v>27</v>
      </c>
      <c r="AC100" s="64" t="s">
        <v>0</v>
      </c>
      <c r="AD100" s="64" t="s">
        <v>1</v>
      </c>
      <c r="AE100" s="64" t="s">
        <v>28</v>
      </c>
      <c r="AF100" s="64" t="s">
        <v>29</v>
      </c>
      <c r="AG100" s="26" t="s">
        <v>15</v>
      </c>
      <c r="AH100" s="193" t="s">
        <v>113</v>
      </c>
      <c r="AI100" s="193" t="s">
        <v>114</v>
      </c>
      <c r="AJ100" s="193" t="s">
        <v>115</v>
      </c>
      <c r="AK100" s="193" t="s">
        <v>116</v>
      </c>
      <c r="AL100" s="193" t="s">
        <v>117</v>
      </c>
      <c r="AM100" s="193" t="s">
        <v>118</v>
      </c>
      <c r="AN100" s="193" t="s">
        <v>39</v>
      </c>
      <c r="AO100" s="65" t="s">
        <v>31</v>
      </c>
      <c r="AP100" s="65" t="s">
        <v>7</v>
      </c>
      <c r="AQ100" s="65" t="s">
        <v>2</v>
      </c>
      <c r="AR100" s="65" t="s">
        <v>3</v>
      </c>
      <c r="AS100" s="65" t="s">
        <v>97</v>
      </c>
      <c r="AT100" s="65" t="s">
        <v>4</v>
      </c>
      <c r="AU100" s="65" t="s">
        <v>5</v>
      </c>
      <c r="AV100" s="65" t="s">
        <v>6</v>
      </c>
      <c r="AW100" s="26" t="s">
        <v>30</v>
      </c>
      <c r="AX100" s="27" t="s">
        <v>8</v>
      </c>
      <c r="AY100" s="1"/>
      <c r="BA100"/>
      <c r="BB100"/>
      <c r="BC100"/>
      <c r="BD100"/>
      <c r="BE100"/>
      <c r="BF100"/>
    </row>
    <row r="101" spans="1:58" s="70" customFormat="1" ht="12.75">
      <c r="A101" s="20" t="s">
        <v>23</v>
      </c>
      <c r="B101" s="41"/>
      <c r="C101" s="42"/>
      <c r="D101" s="41"/>
      <c r="E101" s="42"/>
      <c r="F101" s="42"/>
      <c r="G101" s="42"/>
      <c r="H101" s="43"/>
      <c r="I101" s="188"/>
      <c r="J101" s="188"/>
      <c r="K101" s="188"/>
      <c r="L101" s="188"/>
      <c r="M101" s="188"/>
      <c r="N101" s="188"/>
      <c r="O101" s="188"/>
      <c r="P101" s="41"/>
      <c r="Q101" s="42"/>
      <c r="R101" s="188"/>
      <c r="S101" s="187"/>
      <c r="T101" s="201">
        <f>+'dal 1 luglio 2015'!$T$14</f>
        <v>0.003175</v>
      </c>
      <c r="U101" s="188"/>
      <c r="V101" s="187"/>
      <c r="W101" s="188"/>
      <c r="X101" s="44"/>
      <c r="Y101" s="45"/>
      <c r="Z101" s="30"/>
      <c r="AA101" s="49"/>
      <c r="AB101" s="50"/>
      <c r="AC101" s="51"/>
      <c r="AD101" s="50"/>
      <c r="AE101" s="50"/>
      <c r="AF101" s="52"/>
      <c r="AG101" s="53"/>
      <c r="AH101" s="188"/>
      <c r="AI101" s="188"/>
      <c r="AJ101" s="188"/>
      <c r="AK101" s="188"/>
      <c r="AL101" s="188"/>
      <c r="AM101" s="188"/>
      <c r="AN101" s="188"/>
      <c r="AO101" s="48"/>
      <c r="AP101" s="38"/>
      <c r="AQ101" s="38"/>
      <c r="AR101" s="38"/>
      <c r="AS101" s="38"/>
      <c r="AT101" s="38"/>
      <c r="AU101" s="38"/>
      <c r="AV101" s="38"/>
      <c r="AW101" s="53"/>
      <c r="AX101" s="54"/>
      <c r="AY101" s="1"/>
      <c r="BA101"/>
      <c r="BB101"/>
      <c r="BC101"/>
      <c r="BD101"/>
      <c r="BE101"/>
      <c r="BF101"/>
    </row>
    <row r="102" spans="1:58" s="70" customFormat="1" ht="12.75">
      <c r="A102" s="6" t="s">
        <v>25</v>
      </c>
      <c r="B102" s="224">
        <f>+'dal 1 luglio 2015'!$B$15*$D98</f>
        <v>0.24657231296000004</v>
      </c>
      <c r="C102" s="224">
        <f>+'dal 1 luglio 2015'!$C$15*$D98</f>
        <v>0.027357126240000005</v>
      </c>
      <c r="D102" s="224">
        <f>+'dal 1 luglio 2015'!$D$15</f>
        <v>0.007946</v>
      </c>
      <c r="E102" s="224">
        <f>+'dal 1 luglio 2015'!$E$15</f>
        <v>0</v>
      </c>
      <c r="F102" s="224">
        <f>+'dal 1 luglio 2015'!$F$15</f>
        <v>0.005</v>
      </c>
      <c r="G102" s="224">
        <f>+'dal 1 luglio 2015'!$G$15</f>
        <v>0.009</v>
      </c>
      <c r="H102" s="209">
        <f>+SUM(B102:G109)</f>
        <v>0.2958754392000001</v>
      </c>
      <c r="I102" s="190"/>
      <c r="J102" s="190"/>
      <c r="K102" s="190"/>
      <c r="L102" s="190"/>
      <c r="M102" s="190"/>
      <c r="N102" s="190"/>
      <c r="O102" s="190"/>
      <c r="P102" s="91">
        <f>+'dal 1 luglio 2015'!$P$15</f>
        <v>0</v>
      </c>
      <c r="Q102" s="224">
        <f>+'dal 1 luglio 2015'!$Q$15*$D98</f>
        <v>0.029133505240000003</v>
      </c>
      <c r="R102" s="228">
        <f>+'dal 1 luglio 2015'!$R$15</f>
        <v>0.013617</v>
      </c>
      <c r="S102" s="191">
        <f>+'dal 1 luglio 2015'!$S$15</f>
        <v>0</v>
      </c>
      <c r="T102" s="202"/>
      <c r="U102" s="202">
        <f>+'dal 1 luglio 2015'!$U$15</f>
        <v>0</v>
      </c>
      <c r="V102" s="202">
        <f>+'dal 1 luglio 2015'!$V$15</f>
        <v>0.0069</v>
      </c>
      <c r="W102" s="202">
        <f>+'dal 1 luglio 2015'!$W$15</f>
        <v>0.001526</v>
      </c>
      <c r="X102" s="119">
        <f>+P102+Q102+R102+S102+T102+U102+V102+W102</f>
        <v>0.05117650524</v>
      </c>
      <c r="Y102" s="40">
        <f>+H102+X102</f>
        <v>0.3470519444400001</v>
      </c>
      <c r="Z102" s="34"/>
      <c r="AA102" s="200">
        <f>+B102</f>
        <v>0.24657231296000004</v>
      </c>
      <c r="AB102" s="200">
        <f>+C102</f>
        <v>0.027357126240000005</v>
      </c>
      <c r="AC102" s="200">
        <f>+'dal 1 luglio 2015'!$AC$15</f>
        <v>0.007946</v>
      </c>
      <c r="AD102" s="200">
        <f>+'dal 1 luglio 2015'!$AD$15</f>
        <v>0</v>
      </c>
      <c r="AE102" s="200">
        <f>+'dal 1 luglio 2015'!$AE$15</f>
        <v>0.005</v>
      </c>
      <c r="AF102" s="200">
        <f>+'dal 1 luglio 2015'!$AF$15</f>
        <v>0.009</v>
      </c>
      <c r="AG102" s="209">
        <f>+SUM(AA102:AF107)</f>
        <v>0.2958754392000001</v>
      </c>
      <c r="AH102" s="190"/>
      <c r="AI102" s="190"/>
      <c r="AJ102" s="190"/>
      <c r="AK102" s="190"/>
      <c r="AL102" s="190"/>
      <c r="AM102" s="190"/>
      <c r="AN102" s="190"/>
      <c r="AO102" s="90">
        <f>+'dal 1 luglio 2015'!$AO$15</f>
        <v>0</v>
      </c>
      <c r="AP102" s="219">
        <f>+Q102</f>
        <v>0.029133505240000003</v>
      </c>
      <c r="AQ102" s="219">
        <f>+'dal 1 luglio 2015'!$AQ$15</f>
        <v>0.013617</v>
      </c>
      <c r="AR102" s="58">
        <f>+'dal 1 luglio 2015'!$AR$15</f>
        <v>0</v>
      </c>
      <c r="AS102" s="219">
        <f>+AS87</f>
        <v>0.003175</v>
      </c>
      <c r="AT102" s="219">
        <f>+'dal 1 luglio 2015'!$AT$15</f>
        <v>0</v>
      </c>
      <c r="AU102" s="219">
        <f>+'dal 1 luglio 2015'!$AU$15</f>
        <v>0.0069</v>
      </c>
      <c r="AV102" s="219">
        <f>+'dal 1 luglio 2015'!$AV$15</f>
        <v>0.001526</v>
      </c>
      <c r="AW102" s="119">
        <f>+AO102+AP102+AQ102+AR102+AS102+AT102+AU102+AV102</f>
        <v>0.05435150524</v>
      </c>
      <c r="AX102" s="55">
        <f>+AG102+AW102</f>
        <v>0.3502269444400001</v>
      </c>
      <c r="AY102" s="1"/>
      <c r="BA102"/>
      <c r="BB102"/>
      <c r="BC102"/>
      <c r="BD102"/>
      <c r="BE102"/>
      <c r="BF102"/>
    </row>
    <row r="103" spans="1:58" s="70" customFormat="1" ht="12.75">
      <c r="A103" s="6" t="s">
        <v>9</v>
      </c>
      <c r="B103" s="224"/>
      <c r="C103" s="224"/>
      <c r="D103" s="224"/>
      <c r="E103" s="224"/>
      <c r="F103" s="224"/>
      <c r="G103" s="224"/>
      <c r="H103" s="209"/>
      <c r="I103" s="190"/>
      <c r="J103" s="190"/>
      <c r="K103" s="190"/>
      <c r="L103" s="190"/>
      <c r="M103" s="190"/>
      <c r="N103" s="190"/>
      <c r="O103" s="190"/>
      <c r="P103" s="91">
        <f>+'dal 1 luglio 2015'!$P$16</f>
        <v>0.061203</v>
      </c>
      <c r="Q103" s="224"/>
      <c r="R103" s="228"/>
      <c r="S103" s="191">
        <f>+'dal 1 luglio 2015'!$S$16</f>
        <v>0.0376</v>
      </c>
      <c r="T103" s="202"/>
      <c r="U103" s="202"/>
      <c r="V103" s="202"/>
      <c r="W103" s="202"/>
      <c r="X103" s="119">
        <f>+P103+Q102+R102+S103+T102+U102+V102+W102</f>
        <v>0.14997950524</v>
      </c>
      <c r="Y103" s="40">
        <f>+H102+X103</f>
        <v>0.44585494444000007</v>
      </c>
      <c r="Z103" s="34"/>
      <c r="AA103" s="200"/>
      <c r="AB103" s="200"/>
      <c r="AC103" s="200"/>
      <c r="AD103" s="200"/>
      <c r="AE103" s="200"/>
      <c r="AF103" s="200"/>
      <c r="AG103" s="209"/>
      <c r="AH103" s="190"/>
      <c r="AI103" s="190"/>
      <c r="AJ103" s="190"/>
      <c r="AK103" s="190"/>
      <c r="AL103" s="190"/>
      <c r="AM103" s="190"/>
      <c r="AN103" s="190"/>
      <c r="AO103" s="90">
        <f>+'dal 1 luglio 2015'!$AO$16</f>
        <v>0.061203</v>
      </c>
      <c r="AP103" s="219"/>
      <c r="AQ103" s="219"/>
      <c r="AR103" s="58">
        <f>+'dal 1 luglio 2015'!$AR$16</f>
        <v>0.0376</v>
      </c>
      <c r="AS103" s="219"/>
      <c r="AT103" s="219"/>
      <c r="AU103" s="219"/>
      <c r="AV103" s="219"/>
      <c r="AW103" s="119">
        <f>+AO103+AP102+AQ102+AR103+AS102+AT102+AU102+AV102</f>
        <v>0.15315450524000002</v>
      </c>
      <c r="AX103" s="55">
        <f>+AG102+AW103</f>
        <v>0.4490299444400001</v>
      </c>
      <c r="AY103" s="1"/>
      <c r="BA103"/>
      <c r="BB103"/>
      <c r="BC103"/>
      <c r="BD103"/>
      <c r="BE103"/>
      <c r="BF103"/>
    </row>
    <row r="104" spans="1:58" s="70" customFormat="1" ht="12.75">
      <c r="A104" s="6" t="s">
        <v>11</v>
      </c>
      <c r="B104" s="224"/>
      <c r="C104" s="224"/>
      <c r="D104" s="224"/>
      <c r="E104" s="224"/>
      <c r="F104" s="224"/>
      <c r="G104" s="224"/>
      <c r="H104" s="209"/>
      <c r="I104" s="190"/>
      <c r="J104" s="190"/>
      <c r="K104" s="190"/>
      <c r="L104" s="190"/>
      <c r="M104" s="190"/>
      <c r="N104" s="190"/>
      <c r="O104" s="190"/>
      <c r="P104" s="91">
        <f>+'dal 1 luglio 2015'!$P$17</f>
        <v>0.056018</v>
      </c>
      <c r="Q104" s="224"/>
      <c r="R104" s="228"/>
      <c r="S104" s="191">
        <f>+'dal 1 luglio 2015'!$S$17</f>
        <v>0.0217</v>
      </c>
      <c r="T104" s="202"/>
      <c r="U104" s="202"/>
      <c r="V104" s="202"/>
      <c r="W104" s="202"/>
      <c r="X104" s="119">
        <f>+P104+Q102+R102+S104+T102+U102+V102+W102</f>
        <v>0.12889450524</v>
      </c>
      <c r="Y104" s="40">
        <f>+H102+X104</f>
        <v>0.4247699444400001</v>
      </c>
      <c r="Z104" s="34"/>
      <c r="AA104" s="200"/>
      <c r="AB104" s="200"/>
      <c r="AC104" s="200"/>
      <c r="AD104" s="200"/>
      <c r="AE104" s="200"/>
      <c r="AF104" s="200"/>
      <c r="AG104" s="209"/>
      <c r="AH104" s="190"/>
      <c r="AI104" s="190"/>
      <c r="AJ104" s="190"/>
      <c r="AK104" s="190"/>
      <c r="AL104" s="190"/>
      <c r="AM104" s="190"/>
      <c r="AN104" s="190"/>
      <c r="AO104" s="90">
        <f>+'dal 1 luglio 2015'!$AO$17</f>
        <v>0.056018</v>
      </c>
      <c r="AP104" s="219"/>
      <c r="AQ104" s="219"/>
      <c r="AR104" s="58">
        <f>+'dal 1 luglio 2015'!$AR$17</f>
        <v>0.0217</v>
      </c>
      <c r="AS104" s="219"/>
      <c r="AT104" s="219"/>
      <c r="AU104" s="219"/>
      <c r="AV104" s="219"/>
      <c r="AW104" s="119">
        <f>+AO104+AP102+AQ102+AR104+AS102+AT102+AU102+AV102</f>
        <v>0.13206950524</v>
      </c>
      <c r="AX104" s="55">
        <f>+AG102+AW104</f>
        <v>0.4279449444400001</v>
      </c>
      <c r="AY104" s="1"/>
      <c r="BA104"/>
      <c r="BB104"/>
      <c r="BC104"/>
      <c r="BD104"/>
      <c r="BE104"/>
      <c r="BF104"/>
    </row>
    <row r="105" spans="1:58" s="70" customFormat="1" ht="12.75">
      <c r="A105" s="6" t="s">
        <v>12</v>
      </c>
      <c r="B105" s="224"/>
      <c r="C105" s="224"/>
      <c r="D105" s="224"/>
      <c r="E105" s="224"/>
      <c r="F105" s="224"/>
      <c r="G105" s="224"/>
      <c r="H105" s="209"/>
      <c r="I105" s="190"/>
      <c r="J105" s="190"/>
      <c r="K105" s="190"/>
      <c r="L105" s="190"/>
      <c r="M105" s="190"/>
      <c r="N105" s="190"/>
      <c r="O105" s="190"/>
      <c r="P105" s="91">
        <f>+'dal 1 luglio 2015'!$P$18</f>
        <v>0.056254</v>
      </c>
      <c r="Q105" s="224"/>
      <c r="R105" s="228"/>
      <c r="S105" s="191">
        <f>+'dal 1 luglio 2015'!$S$18</f>
        <v>0.0173</v>
      </c>
      <c r="T105" s="202"/>
      <c r="U105" s="202"/>
      <c r="V105" s="202"/>
      <c r="W105" s="202"/>
      <c r="X105" s="119">
        <f>+P105+Q102+R102+S105+T102+U102+V102+W102</f>
        <v>0.12473050524</v>
      </c>
      <c r="Y105" s="40">
        <f>+H102+X105</f>
        <v>0.4206059444400001</v>
      </c>
      <c r="Z105" s="34"/>
      <c r="AA105" s="200"/>
      <c r="AB105" s="200"/>
      <c r="AC105" s="200"/>
      <c r="AD105" s="200"/>
      <c r="AE105" s="200"/>
      <c r="AF105" s="200"/>
      <c r="AG105" s="209"/>
      <c r="AH105" s="190"/>
      <c r="AI105" s="190"/>
      <c r="AJ105" s="190"/>
      <c r="AK105" s="190"/>
      <c r="AL105" s="190"/>
      <c r="AM105" s="190"/>
      <c r="AN105" s="190"/>
      <c r="AO105" s="90">
        <f>+'dal 1 luglio 2015'!$AO$18</f>
        <v>0.056254</v>
      </c>
      <c r="AP105" s="219"/>
      <c r="AQ105" s="219"/>
      <c r="AR105" s="58">
        <f>+'dal 1 luglio 2015'!$AR$18</f>
        <v>0.0173</v>
      </c>
      <c r="AS105" s="219"/>
      <c r="AT105" s="219"/>
      <c r="AU105" s="219"/>
      <c r="AV105" s="219"/>
      <c r="AW105" s="119">
        <f>+AO105+AP102+AQ102+AR105+AS102+AT102+AU102+AV102</f>
        <v>0.12790550524</v>
      </c>
      <c r="AX105" s="55">
        <f>+AG102+AW105</f>
        <v>0.4237809444400001</v>
      </c>
      <c r="AY105" s="1"/>
      <c r="BA105"/>
      <c r="BB105"/>
      <c r="BC105"/>
      <c r="BD105"/>
      <c r="BE105"/>
      <c r="BF105"/>
    </row>
    <row r="106" spans="1:58" s="70" customFormat="1" ht="12.75">
      <c r="A106" s="6" t="s">
        <v>13</v>
      </c>
      <c r="B106" s="224"/>
      <c r="C106" s="224"/>
      <c r="D106" s="224"/>
      <c r="E106" s="224"/>
      <c r="F106" s="224"/>
      <c r="G106" s="224"/>
      <c r="H106" s="209"/>
      <c r="I106" s="190"/>
      <c r="J106" s="190"/>
      <c r="K106" s="190"/>
      <c r="L106" s="190"/>
      <c r="M106" s="190"/>
      <c r="N106" s="190"/>
      <c r="O106" s="190"/>
      <c r="P106" s="91">
        <f>+'dal 1 luglio 2015'!$P$19</f>
        <v>0.042032999999999994</v>
      </c>
      <c r="Q106" s="224"/>
      <c r="R106" s="228"/>
      <c r="S106" s="191">
        <f>+'dal 1 luglio 2015'!$S$19</f>
        <v>0.012</v>
      </c>
      <c r="T106" s="202"/>
      <c r="U106" s="202"/>
      <c r="V106" s="202"/>
      <c r="W106" s="202"/>
      <c r="X106" s="119">
        <f>+P106+Q102+R102+S106+T102+U102+V102+W102</f>
        <v>0.10520950524</v>
      </c>
      <c r="Y106" s="40">
        <f>+H102+X106</f>
        <v>0.4010849444400001</v>
      </c>
      <c r="Z106" s="34"/>
      <c r="AA106" s="200"/>
      <c r="AB106" s="200"/>
      <c r="AC106" s="200"/>
      <c r="AD106" s="200"/>
      <c r="AE106" s="200"/>
      <c r="AF106" s="200"/>
      <c r="AG106" s="209"/>
      <c r="AH106" s="190"/>
      <c r="AI106" s="190"/>
      <c r="AJ106" s="190"/>
      <c r="AK106" s="190"/>
      <c r="AL106" s="190"/>
      <c r="AM106" s="190"/>
      <c r="AN106" s="190"/>
      <c r="AO106" s="90">
        <f>+'dal 1 luglio 2015'!$AO$19</f>
        <v>0.042032999999999994</v>
      </c>
      <c r="AP106" s="219"/>
      <c r="AQ106" s="219"/>
      <c r="AR106" s="58">
        <f>+'dal 1 luglio 2015'!$AR$19</f>
        <v>0.012</v>
      </c>
      <c r="AS106" s="219"/>
      <c r="AT106" s="219"/>
      <c r="AU106" s="219"/>
      <c r="AV106" s="219"/>
      <c r="AW106" s="119">
        <f>+AO106+AP102+AQ102+AR106+AS102+AT102+AU102+AV102</f>
        <v>0.10838450524</v>
      </c>
      <c r="AX106" s="55">
        <f>+AG102+AW106</f>
        <v>0.4042599444400001</v>
      </c>
      <c r="AY106" s="1"/>
      <c r="BA106"/>
      <c r="BB106"/>
      <c r="BC106"/>
      <c r="BD106"/>
      <c r="BE106"/>
      <c r="BF106"/>
    </row>
    <row r="107" spans="1:50" ht="12.75">
      <c r="A107" s="6" t="s">
        <v>20</v>
      </c>
      <c r="B107" s="224"/>
      <c r="C107" s="224"/>
      <c r="D107" s="224"/>
      <c r="E107" s="224"/>
      <c r="F107" s="224"/>
      <c r="G107" s="224"/>
      <c r="H107" s="209"/>
      <c r="I107" s="190"/>
      <c r="J107" s="190"/>
      <c r="K107" s="190"/>
      <c r="L107" s="190"/>
      <c r="M107" s="190"/>
      <c r="N107" s="190"/>
      <c r="O107" s="190"/>
      <c r="P107" s="91">
        <f>+'dal 1 luglio 2015'!$P$20</f>
        <v>0.021291</v>
      </c>
      <c r="Q107" s="224"/>
      <c r="R107" s="229"/>
      <c r="S107" s="191">
        <f>+'dal 1 luglio 2015'!$S$20</f>
        <v>0.0042</v>
      </c>
      <c r="T107" s="202"/>
      <c r="U107" s="203"/>
      <c r="V107" s="203"/>
      <c r="W107" s="203"/>
      <c r="X107" s="119">
        <f>+P107+Q102+R102+S107+T102+U102+V102+W102</f>
        <v>0.07666750524</v>
      </c>
      <c r="Y107" s="40">
        <f>+H102+X107</f>
        <v>0.3725429444400001</v>
      </c>
      <c r="Z107" s="34"/>
      <c r="AA107" s="200"/>
      <c r="AB107" s="200"/>
      <c r="AC107" s="200"/>
      <c r="AD107" s="200"/>
      <c r="AE107" s="200"/>
      <c r="AF107" s="200"/>
      <c r="AG107" s="209"/>
      <c r="AH107" s="190"/>
      <c r="AI107" s="190"/>
      <c r="AJ107" s="190"/>
      <c r="AK107" s="190"/>
      <c r="AL107" s="190"/>
      <c r="AM107" s="190"/>
      <c r="AN107" s="190"/>
      <c r="AO107" s="90">
        <f>+'dal 1 luglio 2015'!$AO$20</f>
        <v>0.021291</v>
      </c>
      <c r="AP107" s="219"/>
      <c r="AQ107" s="219"/>
      <c r="AR107" s="58">
        <f>+'dal 1 luglio 2015'!$AR$20</f>
        <v>0.0042</v>
      </c>
      <c r="AS107" s="219"/>
      <c r="AT107" s="219"/>
      <c r="AU107" s="219"/>
      <c r="AV107" s="219"/>
      <c r="AW107" s="119">
        <f>+AO107+AP102+AQ102+AR107+AS102+AT102+AU102+AV102</f>
        <v>0.07984250524</v>
      </c>
      <c r="AX107" s="55">
        <f>+AG102+AW107</f>
        <v>0.37571794444000006</v>
      </c>
    </row>
    <row r="108" spans="1:50" ht="12.75">
      <c r="A108" s="6" t="s">
        <v>19</v>
      </c>
      <c r="B108" s="224"/>
      <c r="C108" s="224"/>
      <c r="D108" s="224"/>
      <c r="E108" s="224"/>
      <c r="F108" s="224"/>
      <c r="G108" s="224"/>
      <c r="H108" s="209"/>
      <c r="I108" s="190"/>
      <c r="J108" s="190"/>
      <c r="K108" s="190"/>
      <c r="L108" s="190"/>
      <c r="M108" s="190"/>
      <c r="N108" s="190"/>
      <c r="O108" s="190"/>
      <c r="P108" s="91">
        <f>+'dal 1 luglio 2015'!$P$21</f>
        <v>0.010449</v>
      </c>
      <c r="Q108" s="224"/>
      <c r="R108" s="228">
        <f>+'dal 1 luglio 2015'!$R$21</f>
        <v>0.006881</v>
      </c>
      <c r="S108" s="191">
        <f>+'dal 1 luglio 2015'!$S$21</f>
        <v>0</v>
      </c>
      <c r="T108" s="202"/>
      <c r="U108" s="228">
        <f>+'dal 1 luglio 2015'!$U$21</f>
        <v>0</v>
      </c>
      <c r="V108" s="228">
        <f>+'dal 1 luglio 2015'!$V$21</f>
        <v>0.00413</v>
      </c>
      <c r="W108" s="228">
        <f>+'dal 1 luglio 2015'!$W$21</f>
        <v>0.000771</v>
      </c>
      <c r="X108" s="119">
        <f>+P108+Q102+R108+S108+T102+U108+V108+W108</f>
        <v>0.051364505240000004</v>
      </c>
      <c r="Y108" s="40">
        <f>+H102+X108</f>
        <v>0.3472399444400001</v>
      </c>
      <c r="Z108" s="34"/>
      <c r="AA108" s="67" t="s">
        <v>34</v>
      </c>
      <c r="AB108" s="67" t="s">
        <v>34</v>
      </c>
      <c r="AC108" s="67" t="s">
        <v>34</v>
      </c>
      <c r="AD108" s="67" t="s">
        <v>34</v>
      </c>
      <c r="AE108" s="67" t="s">
        <v>34</v>
      </c>
      <c r="AF108" s="67" t="s">
        <v>34</v>
      </c>
      <c r="AG108" s="66" t="s">
        <v>34</v>
      </c>
      <c r="AH108" s="190"/>
      <c r="AI108" s="190"/>
      <c r="AJ108" s="190"/>
      <c r="AK108" s="190"/>
      <c r="AL108" s="190"/>
      <c r="AM108" s="190"/>
      <c r="AN108" s="190"/>
      <c r="AO108" s="68" t="s">
        <v>34</v>
      </c>
      <c r="AP108" s="68" t="s">
        <v>34</v>
      </c>
      <c r="AQ108" s="68" t="s">
        <v>34</v>
      </c>
      <c r="AR108" s="68" t="s">
        <v>34</v>
      </c>
      <c r="AS108" s="68" t="s">
        <v>34</v>
      </c>
      <c r="AT108" s="68" t="s">
        <v>34</v>
      </c>
      <c r="AU108" s="68" t="s">
        <v>34</v>
      </c>
      <c r="AV108" s="68" t="s">
        <v>34</v>
      </c>
      <c r="AW108" s="68" t="s">
        <v>34</v>
      </c>
      <c r="AX108" s="69" t="s">
        <v>34</v>
      </c>
    </row>
    <row r="109" spans="1:50" ht="12.75">
      <c r="A109" s="9" t="s">
        <v>18</v>
      </c>
      <c r="B109" s="225"/>
      <c r="C109" s="225"/>
      <c r="D109" s="225"/>
      <c r="E109" s="225"/>
      <c r="F109" s="225"/>
      <c r="G109" s="225"/>
      <c r="H109" s="210"/>
      <c r="I109" s="192"/>
      <c r="J109" s="192"/>
      <c r="K109" s="192"/>
      <c r="L109" s="192"/>
      <c r="M109" s="192"/>
      <c r="N109" s="192"/>
      <c r="O109" s="192"/>
      <c r="P109" s="91">
        <f>+'dal 1 luglio 2015'!$P$22</f>
        <v>0.0029070000000000003</v>
      </c>
      <c r="Q109" s="225"/>
      <c r="R109" s="229"/>
      <c r="S109" s="191">
        <f>+'dal 1 luglio 2015'!$S$22</f>
        <v>0</v>
      </c>
      <c r="T109" s="203"/>
      <c r="U109" s="229"/>
      <c r="V109" s="229"/>
      <c r="W109" s="229"/>
      <c r="X109" s="119">
        <f>+P109+Q102+R108+S109+T102+U108+V108+W108</f>
        <v>0.043822505240000004</v>
      </c>
      <c r="Y109" s="40">
        <f>+H102+X109</f>
        <v>0.3396979444400001</v>
      </c>
      <c r="Z109" s="34"/>
      <c r="AA109" s="67" t="s">
        <v>34</v>
      </c>
      <c r="AB109" s="67" t="s">
        <v>34</v>
      </c>
      <c r="AC109" s="67" t="s">
        <v>34</v>
      </c>
      <c r="AD109" s="67" t="s">
        <v>34</v>
      </c>
      <c r="AE109" s="67" t="s">
        <v>34</v>
      </c>
      <c r="AF109" s="67" t="s">
        <v>34</v>
      </c>
      <c r="AG109" s="66" t="s">
        <v>34</v>
      </c>
      <c r="AH109" s="192"/>
      <c r="AI109" s="192"/>
      <c r="AJ109" s="192"/>
      <c r="AK109" s="192"/>
      <c r="AL109" s="192"/>
      <c r="AM109" s="192"/>
      <c r="AN109" s="192"/>
      <c r="AO109" s="68" t="s">
        <v>34</v>
      </c>
      <c r="AP109" s="68" t="s">
        <v>34</v>
      </c>
      <c r="AQ109" s="68" t="s">
        <v>34</v>
      </c>
      <c r="AR109" s="68" t="s">
        <v>34</v>
      </c>
      <c r="AS109" s="68" t="s">
        <v>34</v>
      </c>
      <c r="AT109" s="68" t="s">
        <v>34</v>
      </c>
      <c r="AU109" s="68" t="s">
        <v>34</v>
      </c>
      <c r="AV109" s="68" t="s">
        <v>34</v>
      </c>
      <c r="AW109" s="68" t="s">
        <v>34</v>
      </c>
      <c r="AX109" s="69" t="s">
        <v>34</v>
      </c>
    </row>
    <row r="110" spans="1:50" ht="12.75">
      <c r="A110" s="21" t="s">
        <v>10</v>
      </c>
      <c r="B110" s="57"/>
      <c r="C110" s="57"/>
      <c r="D110" s="57">
        <f>+'dal 1 luglio 2015'!$D$23</f>
        <v>57.76</v>
      </c>
      <c r="E110" s="57"/>
      <c r="F110" s="57"/>
      <c r="G110" s="57"/>
      <c r="H110" s="46">
        <f>+SUM(B110:G110)</f>
        <v>57.76</v>
      </c>
      <c r="I110" s="189">
        <f>+'dal 1 luglio 2015'!$I$23</f>
        <v>35.3522971495814</v>
      </c>
      <c r="J110" s="189">
        <f>+'dal 1 luglio 2015'!$J$23</f>
        <v>176.7428054976709</v>
      </c>
      <c r="K110" s="189">
        <f>+'dal 1 luglio 2015'!$K$23</f>
        <v>681.2860632388483</v>
      </c>
      <c r="L110" s="189">
        <f>+'dal 1 luglio 2015'!$L$23</f>
        <v>14.638679533846268</v>
      </c>
      <c r="M110" s="189">
        <f>+'dal 1 luglio 2015'!$M$23</f>
        <v>73.1856625510391</v>
      </c>
      <c r="N110" s="189">
        <f>+'dal 1 luglio 2015'!$N$23</f>
        <v>282.1069394283283</v>
      </c>
      <c r="O110" s="189">
        <f>+'dal 1 luglio 2015'!$O$23</f>
        <v>1.2</v>
      </c>
      <c r="P110" s="59"/>
      <c r="Q110" s="59"/>
      <c r="R110" s="59"/>
      <c r="S110" s="59">
        <f>+'dal 1 luglio 2015'!$S$23</f>
        <v>-27.01</v>
      </c>
      <c r="T110" s="59"/>
      <c r="U110" s="59"/>
      <c r="V110" s="59"/>
      <c r="W110" s="59"/>
      <c r="X110" s="46"/>
      <c r="Y110" s="47"/>
      <c r="Z110" s="35"/>
      <c r="AA110" s="60"/>
      <c r="AB110" s="61"/>
      <c r="AC110" s="62">
        <f>+'dal 1 luglio 2015'!$AC$23</f>
        <v>75.86</v>
      </c>
      <c r="AD110" s="61"/>
      <c r="AE110" s="61"/>
      <c r="AF110" s="63"/>
      <c r="AG110" s="46">
        <f>+SUM(AA110:AF110)</f>
        <v>75.86</v>
      </c>
      <c r="AH110" s="189">
        <f>+I110</f>
        <v>35.3522971495814</v>
      </c>
      <c r="AI110" s="189">
        <f aca="true" t="shared" si="31" ref="AI110">+J110</f>
        <v>176.7428054976709</v>
      </c>
      <c r="AJ110" s="189">
        <f aca="true" t="shared" si="32" ref="AJ110">+K110</f>
        <v>681.2860632388483</v>
      </c>
      <c r="AK110" s="189">
        <f aca="true" t="shared" si="33" ref="AK110">+L110</f>
        <v>14.638679533846268</v>
      </c>
      <c r="AL110" s="189">
        <f aca="true" t="shared" si="34" ref="AL110">+M110</f>
        <v>73.1856625510391</v>
      </c>
      <c r="AM110" s="189">
        <f aca="true" t="shared" si="35" ref="AM110">+N110</f>
        <v>282.1069394283283</v>
      </c>
      <c r="AN110" s="189">
        <f aca="true" t="shared" si="36" ref="AN110">+O110</f>
        <v>1.2</v>
      </c>
      <c r="AO110" s="59"/>
      <c r="AP110" s="59"/>
      <c r="AQ110" s="59"/>
      <c r="AR110" s="59">
        <f>+'dal 1 luglio 2015'!$AR$23</f>
        <v>-27.01</v>
      </c>
      <c r="AS110" s="59"/>
      <c r="AT110" s="59"/>
      <c r="AU110" s="59"/>
      <c r="AV110" s="59"/>
      <c r="AW110" s="56"/>
      <c r="AX110" s="47"/>
    </row>
    <row r="112" ht="13.5" thickBot="1"/>
    <row r="113" spans="1:52" s="18" customFormat="1" ht="15" customHeight="1" thickBot="1">
      <c r="A113" s="78">
        <v>34625300</v>
      </c>
      <c r="C113" s="16" t="s">
        <v>24</v>
      </c>
      <c r="D113" s="145">
        <f>+VLOOKUP(A113,'[1]Foglio1'!$A$9:$E$2791,5,FALSE)</f>
        <v>0.03858</v>
      </c>
      <c r="E113" s="31" t="s">
        <v>40</v>
      </c>
      <c r="F113" s="25"/>
      <c r="G113" s="16" t="s">
        <v>41</v>
      </c>
      <c r="H113" s="230" t="s">
        <v>102</v>
      </c>
      <c r="I113" s="231"/>
      <c r="J113" s="174"/>
      <c r="K113" s="174"/>
      <c r="M113" s="174"/>
      <c r="N113" s="174"/>
      <c r="X113" s="19"/>
      <c r="AB113" s="31"/>
      <c r="AC113" s="31"/>
      <c r="AD113" s="31"/>
      <c r="AE113" s="31"/>
      <c r="AF113" s="31"/>
      <c r="AH113" s="16"/>
      <c r="AI113" s="186"/>
      <c r="AJ113" s="186"/>
      <c r="AK113" s="16"/>
      <c r="AL113" s="186"/>
      <c r="AM113" s="186"/>
      <c r="AN113" s="16"/>
      <c r="AO113" s="16"/>
      <c r="AP113" s="16"/>
      <c r="AQ113" s="16"/>
      <c r="AR113" s="16"/>
      <c r="AS113" s="16"/>
      <c r="AT113" s="16"/>
      <c r="AU113" s="16"/>
      <c r="AV113" s="16"/>
      <c r="AZ113" s="71"/>
    </row>
    <row r="114" spans="1:58" s="70" customFormat="1" ht="12.75" customHeight="1">
      <c r="A114" s="207" t="s">
        <v>21</v>
      </c>
      <c r="B114" s="197" t="s">
        <v>14</v>
      </c>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9"/>
      <c r="Z114" s="28"/>
      <c r="AA114" s="197" t="s">
        <v>38</v>
      </c>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9"/>
      <c r="AY114" s="1"/>
      <c r="BA114"/>
      <c r="BB114"/>
      <c r="BC114"/>
      <c r="BD114"/>
      <c r="BE114"/>
      <c r="BF114"/>
    </row>
    <row r="115" spans="1:58" s="70" customFormat="1" ht="25.5">
      <c r="A115" s="208"/>
      <c r="B115" s="64" t="s">
        <v>26</v>
      </c>
      <c r="C115" s="64" t="s">
        <v>27</v>
      </c>
      <c r="D115" s="64" t="s">
        <v>0</v>
      </c>
      <c r="E115" s="64" t="s">
        <v>1</v>
      </c>
      <c r="F115" s="64" t="s">
        <v>28</v>
      </c>
      <c r="G115" s="64" t="s">
        <v>29</v>
      </c>
      <c r="H115" s="26" t="s">
        <v>15</v>
      </c>
      <c r="I115" s="193" t="s">
        <v>113</v>
      </c>
      <c r="J115" s="193" t="s">
        <v>114</v>
      </c>
      <c r="K115" s="193" t="s">
        <v>115</v>
      </c>
      <c r="L115" s="193" t="s">
        <v>116</v>
      </c>
      <c r="M115" s="193" t="s">
        <v>117</v>
      </c>
      <c r="N115" s="193" t="s">
        <v>118</v>
      </c>
      <c r="O115" s="193" t="s">
        <v>39</v>
      </c>
      <c r="P115" s="65" t="s">
        <v>31</v>
      </c>
      <c r="Q115" s="65" t="s">
        <v>7</v>
      </c>
      <c r="R115" s="65" t="s">
        <v>2</v>
      </c>
      <c r="S115" s="65" t="s">
        <v>3</v>
      </c>
      <c r="T115" s="65" t="s">
        <v>97</v>
      </c>
      <c r="U115" s="65" t="s">
        <v>4</v>
      </c>
      <c r="V115" s="65" t="s">
        <v>5</v>
      </c>
      <c r="W115" s="65" t="s">
        <v>6</v>
      </c>
      <c r="X115" s="26" t="s">
        <v>30</v>
      </c>
      <c r="Y115" s="37" t="s">
        <v>8</v>
      </c>
      <c r="Z115" s="33"/>
      <c r="AA115" s="64" t="s">
        <v>26</v>
      </c>
      <c r="AB115" s="64" t="s">
        <v>27</v>
      </c>
      <c r="AC115" s="64" t="s">
        <v>0</v>
      </c>
      <c r="AD115" s="64" t="s">
        <v>1</v>
      </c>
      <c r="AE115" s="64" t="s">
        <v>28</v>
      </c>
      <c r="AF115" s="64" t="s">
        <v>29</v>
      </c>
      <c r="AG115" s="26" t="s">
        <v>15</v>
      </c>
      <c r="AH115" s="193" t="s">
        <v>113</v>
      </c>
      <c r="AI115" s="193" t="s">
        <v>114</v>
      </c>
      <c r="AJ115" s="193" t="s">
        <v>115</v>
      </c>
      <c r="AK115" s="193" t="s">
        <v>116</v>
      </c>
      <c r="AL115" s="193" t="s">
        <v>117</v>
      </c>
      <c r="AM115" s="193" t="s">
        <v>118</v>
      </c>
      <c r="AN115" s="193" t="s">
        <v>39</v>
      </c>
      <c r="AO115" s="65" t="s">
        <v>31</v>
      </c>
      <c r="AP115" s="65" t="s">
        <v>7</v>
      </c>
      <c r="AQ115" s="65" t="s">
        <v>2</v>
      </c>
      <c r="AR115" s="65" t="s">
        <v>3</v>
      </c>
      <c r="AS115" s="65" t="s">
        <v>97</v>
      </c>
      <c r="AT115" s="65" t="s">
        <v>4</v>
      </c>
      <c r="AU115" s="65" t="s">
        <v>5</v>
      </c>
      <c r="AV115" s="65" t="s">
        <v>6</v>
      </c>
      <c r="AW115" s="26" t="s">
        <v>30</v>
      </c>
      <c r="AX115" s="27" t="s">
        <v>8</v>
      </c>
      <c r="AY115" s="1"/>
      <c r="BA115"/>
      <c r="BB115"/>
      <c r="BC115"/>
      <c r="BD115"/>
      <c r="BE115"/>
      <c r="BF115"/>
    </row>
    <row r="116" spans="1:58" s="70" customFormat="1" ht="12.75">
      <c r="A116" s="20" t="s">
        <v>23</v>
      </c>
      <c r="B116" s="41"/>
      <c r="C116" s="42"/>
      <c r="D116" s="41"/>
      <c r="E116" s="42"/>
      <c r="F116" s="42"/>
      <c r="G116" s="42"/>
      <c r="H116" s="43"/>
      <c r="I116" s="188"/>
      <c r="J116" s="188"/>
      <c r="K116" s="188"/>
      <c r="L116" s="188"/>
      <c r="M116" s="188"/>
      <c r="N116" s="188"/>
      <c r="O116" s="188"/>
      <c r="P116" s="41"/>
      <c r="Q116" s="42"/>
      <c r="R116" s="188"/>
      <c r="S116" s="187"/>
      <c r="T116" s="201">
        <f>+'dal 1 luglio 2015'!$T$14</f>
        <v>0.003175</v>
      </c>
      <c r="U116" s="188"/>
      <c r="V116" s="187"/>
      <c r="W116" s="188"/>
      <c r="X116" s="44"/>
      <c r="Y116" s="45"/>
      <c r="Z116" s="30"/>
      <c r="AA116" s="49"/>
      <c r="AB116" s="50"/>
      <c r="AC116" s="51"/>
      <c r="AD116" s="50"/>
      <c r="AE116" s="50"/>
      <c r="AF116" s="52"/>
      <c r="AG116" s="53"/>
      <c r="AH116" s="188"/>
      <c r="AI116" s="188"/>
      <c r="AJ116" s="188"/>
      <c r="AK116" s="188"/>
      <c r="AL116" s="188"/>
      <c r="AM116" s="188"/>
      <c r="AN116" s="188"/>
      <c r="AO116" s="48"/>
      <c r="AP116" s="38"/>
      <c r="AQ116" s="38"/>
      <c r="AR116" s="38"/>
      <c r="AS116" s="38"/>
      <c r="AT116" s="38"/>
      <c r="AU116" s="38"/>
      <c r="AV116" s="38"/>
      <c r="AW116" s="53"/>
      <c r="AX116" s="54"/>
      <c r="AY116" s="1"/>
      <c r="BA116"/>
      <c r="BB116"/>
      <c r="BC116"/>
      <c r="BD116"/>
      <c r="BE116"/>
      <c r="BF116"/>
    </row>
    <row r="117" spans="1:58" s="70" customFormat="1" ht="12.75">
      <c r="A117" s="6" t="s">
        <v>25</v>
      </c>
      <c r="B117" s="224">
        <f>+'dal 1 luglio 2015'!$B$15*$D113</f>
        <v>0.24593484576000002</v>
      </c>
      <c r="C117" s="224">
        <f>+'dal 1 luglio 2015'!$C$15*$D113</f>
        <v>0.02728639944</v>
      </c>
      <c r="D117" s="224">
        <f>+'dal 1 luglio 2015'!$D$15</f>
        <v>0.007946</v>
      </c>
      <c r="E117" s="224">
        <f>+'dal 1 luglio 2015'!$E$15</f>
        <v>0</v>
      </c>
      <c r="F117" s="224">
        <f>+'dal 1 luglio 2015'!$F$15</f>
        <v>0.005</v>
      </c>
      <c r="G117" s="224">
        <f>+'dal 1 luglio 2015'!$G$15</f>
        <v>0.009</v>
      </c>
      <c r="H117" s="209">
        <f>+SUM(B117:G124)</f>
        <v>0.29516724520000004</v>
      </c>
      <c r="I117" s="190"/>
      <c r="J117" s="190"/>
      <c r="K117" s="190"/>
      <c r="L117" s="190"/>
      <c r="M117" s="190"/>
      <c r="N117" s="190"/>
      <c r="O117" s="190"/>
      <c r="P117" s="91">
        <f>+'dal 1 luglio 2015'!$P$15</f>
        <v>0</v>
      </c>
      <c r="Q117" s="224">
        <f>+'dal 1 luglio 2015'!$Q$15*$D113</f>
        <v>0.02905818594</v>
      </c>
      <c r="R117" s="228">
        <f>+'dal 1 luglio 2015'!$R$15</f>
        <v>0.013617</v>
      </c>
      <c r="S117" s="191">
        <f>+'dal 1 luglio 2015'!$S$15</f>
        <v>0</v>
      </c>
      <c r="T117" s="202"/>
      <c r="U117" s="202">
        <f>+'dal 1 luglio 2015'!$U$15</f>
        <v>0</v>
      </c>
      <c r="V117" s="202">
        <f>+'dal 1 luglio 2015'!$V$15</f>
        <v>0.0069</v>
      </c>
      <c r="W117" s="202">
        <f>+'dal 1 luglio 2015'!$W$15</f>
        <v>0.001526</v>
      </c>
      <c r="X117" s="119">
        <f>+P117+Q117+R117+S117+T117+U117+V117+W117</f>
        <v>0.05110118594</v>
      </c>
      <c r="Y117" s="40">
        <f>+H117+X117</f>
        <v>0.34626843114000005</v>
      </c>
      <c r="Z117" s="34"/>
      <c r="AA117" s="200">
        <f>+B117</f>
        <v>0.24593484576000002</v>
      </c>
      <c r="AB117" s="200">
        <f>+C117</f>
        <v>0.02728639944</v>
      </c>
      <c r="AC117" s="200">
        <f>+'dal 1 luglio 2015'!$AC$15</f>
        <v>0.007946</v>
      </c>
      <c r="AD117" s="200">
        <f>+'dal 1 luglio 2015'!$AD$15</f>
        <v>0</v>
      </c>
      <c r="AE117" s="200">
        <f>+'dal 1 luglio 2015'!$AE$15</f>
        <v>0.005</v>
      </c>
      <c r="AF117" s="200">
        <f>+'dal 1 luglio 2015'!$AF$15</f>
        <v>0.009</v>
      </c>
      <c r="AG117" s="209">
        <f>+SUM(AA117:AF122)</f>
        <v>0.29516724520000004</v>
      </c>
      <c r="AH117" s="190"/>
      <c r="AI117" s="190"/>
      <c r="AJ117" s="190"/>
      <c r="AK117" s="190"/>
      <c r="AL117" s="190"/>
      <c r="AM117" s="190"/>
      <c r="AN117" s="190"/>
      <c r="AO117" s="102">
        <f>+'dal 1 luglio 2015'!$AO$15</f>
        <v>0</v>
      </c>
      <c r="AP117" s="219">
        <f>+Q117</f>
        <v>0.02905818594</v>
      </c>
      <c r="AQ117" s="219">
        <f>+'dal 1 luglio 2015'!$AQ$15</f>
        <v>0.013617</v>
      </c>
      <c r="AR117" s="58">
        <f>+'dal 1 luglio 2015'!$AR$15</f>
        <v>0</v>
      </c>
      <c r="AS117" s="219">
        <f>+AS102</f>
        <v>0.003175</v>
      </c>
      <c r="AT117" s="219">
        <f>+'dal 1 luglio 2015'!$AT$15</f>
        <v>0</v>
      </c>
      <c r="AU117" s="219">
        <f>+'dal 1 luglio 2015'!$AU$15</f>
        <v>0.0069</v>
      </c>
      <c r="AV117" s="219">
        <f>+'dal 1 luglio 2015'!$AV$15</f>
        <v>0.001526</v>
      </c>
      <c r="AW117" s="119">
        <f>+AO117+AP117+AQ117+AR117+AS117+AT117+AU117+AV117</f>
        <v>0.05427618594</v>
      </c>
      <c r="AX117" s="55">
        <f>+AG117+AW117</f>
        <v>0.34944343114000004</v>
      </c>
      <c r="AY117" s="1"/>
      <c r="BA117"/>
      <c r="BB117"/>
      <c r="BC117"/>
      <c r="BD117"/>
      <c r="BE117"/>
      <c r="BF117"/>
    </row>
    <row r="118" spans="1:58" s="70" customFormat="1" ht="12.75">
      <c r="A118" s="6" t="s">
        <v>9</v>
      </c>
      <c r="B118" s="224"/>
      <c r="C118" s="224"/>
      <c r="D118" s="224"/>
      <c r="E118" s="224"/>
      <c r="F118" s="224"/>
      <c r="G118" s="224"/>
      <c r="H118" s="209"/>
      <c r="I118" s="190"/>
      <c r="J118" s="190"/>
      <c r="K118" s="190"/>
      <c r="L118" s="190"/>
      <c r="M118" s="190"/>
      <c r="N118" s="190"/>
      <c r="O118" s="190"/>
      <c r="P118" s="91">
        <f>+'dal 1 luglio 2015'!$P$16</f>
        <v>0.061203</v>
      </c>
      <c r="Q118" s="224"/>
      <c r="R118" s="228"/>
      <c r="S118" s="191">
        <f>+'dal 1 luglio 2015'!$S$16</f>
        <v>0.0376</v>
      </c>
      <c r="T118" s="202"/>
      <c r="U118" s="202"/>
      <c r="V118" s="202"/>
      <c r="W118" s="202"/>
      <c r="X118" s="119">
        <f>+P118+Q117+R117+S118+T117+U117+V117+W117</f>
        <v>0.14990418594</v>
      </c>
      <c r="Y118" s="40">
        <f>+H117+X118</f>
        <v>0.44507143114000003</v>
      </c>
      <c r="Z118" s="34"/>
      <c r="AA118" s="200"/>
      <c r="AB118" s="200"/>
      <c r="AC118" s="200"/>
      <c r="AD118" s="200"/>
      <c r="AE118" s="200"/>
      <c r="AF118" s="200"/>
      <c r="AG118" s="209"/>
      <c r="AH118" s="190"/>
      <c r="AI118" s="190"/>
      <c r="AJ118" s="190"/>
      <c r="AK118" s="190"/>
      <c r="AL118" s="190"/>
      <c r="AM118" s="190"/>
      <c r="AN118" s="190"/>
      <c r="AO118" s="102">
        <f>+'dal 1 luglio 2015'!$AO$16</f>
        <v>0.061203</v>
      </c>
      <c r="AP118" s="219"/>
      <c r="AQ118" s="219"/>
      <c r="AR118" s="58">
        <f>+'dal 1 luglio 2015'!$AR$16</f>
        <v>0.0376</v>
      </c>
      <c r="AS118" s="219"/>
      <c r="AT118" s="219"/>
      <c r="AU118" s="219"/>
      <c r="AV118" s="219"/>
      <c r="AW118" s="119">
        <f>+AO118+AP117+AQ117+AR118+AS117+AT117+AU117+AV117</f>
        <v>0.15307918594</v>
      </c>
      <c r="AX118" s="55">
        <f>+AG117+AW118</f>
        <v>0.44824643114000007</v>
      </c>
      <c r="AY118" s="1"/>
      <c r="BA118"/>
      <c r="BB118"/>
      <c r="BC118"/>
      <c r="BD118"/>
      <c r="BE118"/>
      <c r="BF118"/>
    </row>
    <row r="119" spans="1:58" s="70" customFormat="1" ht="12.75">
      <c r="A119" s="6" t="s">
        <v>11</v>
      </c>
      <c r="B119" s="224"/>
      <c r="C119" s="224"/>
      <c r="D119" s="224"/>
      <c r="E119" s="224"/>
      <c r="F119" s="224"/>
      <c r="G119" s="224"/>
      <c r="H119" s="209"/>
      <c r="I119" s="190"/>
      <c r="J119" s="190"/>
      <c r="K119" s="190"/>
      <c r="L119" s="190"/>
      <c r="M119" s="190"/>
      <c r="N119" s="190"/>
      <c r="O119" s="190"/>
      <c r="P119" s="91">
        <f>+'dal 1 luglio 2015'!$P$17</f>
        <v>0.056018</v>
      </c>
      <c r="Q119" s="224"/>
      <c r="R119" s="228"/>
      <c r="S119" s="191">
        <f>+'dal 1 luglio 2015'!$S$17</f>
        <v>0.0217</v>
      </c>
      <c r="T119" s="202"/>
      <c r="U119" s="202"/>
      <c r="V119" s="202"/>
      <c r="W119" s="202"/>
      <c r="X119" s="119">
        <f>+P119+Q117+R117+S119+T117+U117+V117+W117</f>
        <v>0.12881918594</v>
      </c>
      <c r="Y119" s="40">
        <f>+H117+X119</f>
        <v>0.42398643114</v>
      </c>
      <c r="Z119" s="34"/>
      <c r="AA119" s="200"/>
      <c r="AB119" s="200"/>
      <c r="AC119" s="200"/>
      <c r="AD119" s="200"/>
      <c r="AE119" s="200"/>
      <c r="AF119" s="200"/>
      <c r="AG119" s="209"/>
      <c r="AH119" s="190"/>
      <c r="AI119" s="190"/>
      <c r="AJ119" s="190"/>
      <c r="AK119" s="190"/>
      <c r="AL119" s="190"/>
      <c r="AM119" s="190"/>
      <c r="AN119" s="190"/>
      <c r="AO119" s="102">
        <f>+'dal 1 luglio 2015'!$AO$17</f>
        <v>0.056018</v>
      </c>
      <c r="AP119" s="219"/>
      <c r="AQ119" s="219"/>
      <c r="AR119" s="58">
        <f>+'dal 1 luglio 2015'!$AR$17</f>
        <v>0.0217</v>
      </c>
      <c r="AS119" s="219"/>
      <c r="AT119" s="219"/>
      <c r="AU119" s="219"/>
      <c r="AV119" s="219"/>
      <c r="AW119" s="119">
        <f>+AO119+AP117+AQ117+AR119+AS117+AT117+AU117+AV117</f>
        <v>0.13199418593999998</v>
      </c>
      <c r="AX119" s="55">
        <f>+AG117+AW119</f>
        <v>0.42716143114000005</v>
      </c>
      <c r="AY119" s="1"/>
      <c r="BA119"/>
      <c r="BB119"/>
      <c r="BC119"/>
      <c r="BD119"/>
      <c r="BE119"/>
      <c r="BF119"/>
    </row>
    <row r="120" spans="1:58" s="70" customFormat="1" ht="12.75">
      <c r="A120" s="6" t="s">
        <v>12</v>
      </c>
      <c r="B120" s="224"/>
      <c r="C120" s="224"/>
      <c r="D120" s="224"/>
      <c r="E120" s="224"/>
      <c r="F120" s="224"/>
      <c r="G120" s="224"/>
      <c r="H120" s="209"/>
      <c r="I120" s="190"/>
      <c r="J120" s="190"/>
      <c r="K120" s="190"/>
      <c r="L120" s="190"/>
      <c r="M120" s="190"/>
      <c r="N120" s="190"/>
      <c r="O120" s="190"/>
      <c r="P120" s="91">
        <f>+'dal 1 luglio 2015'!$P$18</f>
        <v>0.056254</v>
      </c>
      <c r="Q120" s="224"/>
      <c r="R120" s="228"/>
      <c r="S120" s="191">
        <f>+'dal 1 luglio 2015'!$S$18</f>
        <v>0.0173</v>
      </c>
      <c r="T120" s="202"/>
      <c r="U120" s="202"/>
      <c r="V120" s="202"/>
      <c r="W120" s="202"/>
      <c r="X120" s="119">
        <f>+P120+Q117+R117+S120+T117+U117+V117+W117</f>
        <v>0.12465518594000001</v>
      </c>
      <c r="Y120" s="40">
        <f>+H117+X120</f>
        <v>0.41982243114000006</v>
      </c>
      <c r="Z120" s="34"/>
      <c r="AA120" s="200"/>
      <c r="AB120" s="200"/>
      <c r="AC120" s="200"/>
      <c r="AD120" s="200"/>
      <c r="AE120" s="200"/>
      <c r="AF120" s="200"/>
      <c r="AG120" s="209"/>
      <c r="AH120" s="190"/>
      <c r="AI120" s="190"/>
      <c r="AJ120" s="190"/>
      <c r="AK120" s="190"/>
      <c r="AL120" s="190"/>
      <c r="AM120" s="190"/>
      <c r="AN120" s="190"/>
      <c r="AO120" s="102">
        <f>+'dal 1 luglio 2015'!$AO$18</f>
        <v>0.056254</v>
      </c>
      <c r="AP120" s="219"/>
      <c r="AQ120" s="219"/>
      <c r="AR120" s="58">
        <f>+'dal 1 luglio 2015'!$AR$18</f>
        <v>0.0173</v>
      </c>
      <c r="AS120" s="219"/>
      <c r="AT120" s="219"/>
      <c r="AU120" s="219"/>
      <c r="AV120" s="219"/>
      <c r="AW120" s="119">
        <f>+AO120+AP117+AQ117+AR120+AS117+AT117+AU117+AV117</f>
        <v>0.12783018594</v>
      </c>
      <c r="AX120" s="55">
        <f>+AG117+AW120</f>
        <v>0.42299743114000005</v>
      </c>
      <c r="AY120" s="1"/>
      <c r="BA120"/>
      <c r="BB120"/>
      <c r="BC120"/>
      <c r="BD120"/>
      <c r="BE120"/>
      <c r="BF120"/>
    </row>
    <row r="121" spans="1:58" s="70" customFormat="1" ht="12.75">
      <c r="A121" s="6" t="s">
        <v>13</v>
      </c>
      <c r="B121" s="224"/>
      <c r="C121" s="224"/>
      <c r="D121" s="224"/>
      <c r="E121" s="224"/>
      <c r="F121" s="224"/>
      <c r="G121" s="224"/>
      <c r="H121" s="209"/>
      <c r="I121" s="190"/>
      <c r="J121" s="190"/>
      <c r="K121" s="190"/>
      <c r="L121" s="190"/>
      <c r="M121" s="190"/>
      <c r="N121" s="190"/>
      <c r="O121" s="190"/>
      <c r="P121" s="91">
        <f>+'dal 1 luglio 2015'!$P$19</f>
        <v>0.042032999999999994</v>
      </c>
      <c r="Q121" s="224"/>
      <c r="R121" s="228"/>
      <c r="S121" s="191">
        <f>+'dal 1 luglio 2015'!$S$19</f>
        <v>0.012</v>
      </c>
      <c r="T121" s="202"/>
      <c r="U121" s="202"/>
      <c r="V121" s="202"/>
      <c r="W121" s="202"/>
      <c r="X121" s="119">
        <f>+P121+Q117+R117+S121+T117+U117+V117+W117</f>
        <v>0.10513418594</v>
      </c>
      <c r="Y121" s="40">
        <f>+H117+X121</f>
        <v>0.40030143114000005</v>
      </c>
      <c r="Z121" s="34"/>
      <c r="AA121" s="200"/>
      <c r="AB121" s="200"/>
      <c r="AC121" s="200"/>
      <c r="AD121" s="200"/>
      <c r="AE121" s="200"/>
      <c r="AF121" s="200"/>
      <c r="AG121" s="209"/>
      <c r="AH121" s="190"/>
      <c r="AI121" s="190"/>
      <c r="AJ121" s="190"/>
      <c r="AK121" s="190"/>
      <c r="AL121" s="190"/>
      <c r="AM121" s="190"/>
      <c r="AN121" s="190"/>
      <c r="AO121" s="102">
        <f>+'dal 1 luglio 2015'!$AO$19</f>
        <v>0.042032999999999994</v>
      </c>
      <c r="AP121" s="219"/>
      <c r="AQ121" s="219"/>
      <c r="AR121" s="58">
        <f>+'dal 1 luglio 2015'!$AR$19</f>
        <v>0.012</v>
      </c>
      <c r="AS121" s="219"/>
      <c r="AT121" s="219"/>
      <c r="AU121" s="219"/>
      <c r="AV121" s="219"/>
      <c r="AW121" s="119">
        <f>+AO121+AP117+AQ117+AR121+AS117+AT117+AU117+AV117</f>
        <v>0.10830918594</v>
      </c>
      <c r="AX121" s="55">
        <f>+AG117+AW121</f>
        <v>0.40347643114000004</v>
      </c>
      <c r="AY121" s="1"/>
      <c r="BA121"/>
      <c r="BB121"/>
      <c r="BC121"/>
      <c r="BD121"/>
      <c r="BE121"/>
      <c r="BF121"/>
    </row>
    <row r="122" spans="1:50" ht="12.75">
      <c r="A122" s="6" t="s">
        <v>20</v>
      </c>
      <c r="B122" s="224"/>
      <c r="C122" s="224"/>
      <c r="D122" s="224"/>
      <c r="E122" s="224"/>
      <c r="F122" s="224"/>
      <c r="G122" s="224"/>
      <c r="H122" s="209"/>
      <c r="I122" s="190"/>
      <c r="J122" s="190"/>
      <c r="K122" s="190"/>
      <c r="L122" s="190"/>
      <c r="M122" s="190"/>
      <c r="N122" s="190"/>
      <c r="O122" s="190"/>
      <c r="P122" s="91">
        <f>+'dal 1 luglio 2015'!$P$20</f>
        <v>0.021291</v>
      </c>
      <c r="Q122" s="224"/>
      <c r="R122" s="229"/>
      <c r="S122" s="191">
        <f>+'dal 1 luglio 2015'!$S$20</f>
        <v>0.0042</v>
      </c>
      <c r="T122" s="202"/>
      <c r="U122" s="203"/>
      <c r="V122" s="203"/>
      <c r="W122" s="203"/>
      <c r="X122" s="119">
        <f>+P122+Q117+R117+S122+T117+U117+V117+W117</f>
        <v>0.07659218594</v>
      </c>
      <c r="Y122" s="40">
        <f>+H117+X122</f>
        <v>0.37175943114000004</v>
      </c>
      <c r="Z122" s="34"/>
      <c r="AA122" s="200"/>
      <c r="AB122" s="200"/>
      <c r="AC122" s="200"/>
      <c r="AD122" s="200"/>
      <c r="AE122" s="200"/>
      <c r="AF122" s="200"/>
      <c r="AG122" s="209"/>
      <c r="AH122" s="190"/>
      <c r="AI122" s="190"/>
      <c r="AJ122" s="190"/>
      <c r="AK122" s="190"/>
      <c r="AL122" s="190"/>
      <c r="AM122" s="190"/>
      <c r="AN122" s="190"/>
      <c r="AO122" s="102">
        <f>+'dal 1 luglio 2015'!$AO$20</f>
        <v>0.021291</v>
      </c>
      <c r="AP122" s="219"/>
      <c r="AQ122" s="219"/>
      <c r="AR122" s="58">
        <f>+'dal 1 luglio 2015'!$AR$20</f>
        <v>0.0042</v>
      </c>
      <c r="AS122" s="219"/>
      <c r="AT122" s="219"/>
      <c r="AU122" s="219"/>
      <c r="AV122" s="219"/>
      <c r="AW122" s="119">
        <f>+AO122+AP117+AQ117+AR122+AS117+AT117+AU117+AV117</f>
        <v>0.07976718594</v>
      </c>
      <c r="AX122" s="55">
        <f>+AG117+AW122</f>
        <v>0.37493443114</v>
      </c>
    </row>
    <row r="123" spans="1:50" ht="12.75">
      <c r="A123" s="6" t="s">
        <v>19</v>
      </c>
      <c r="B123" s="224"/>
      <c r="C123" s="224"/>
      <c r="D123" s="224"/>
      <c r="E123" s="224"/>
      <c r="F123" s="224"/>
      <c r="G123" s="224"/>
      <c r="H123" s="209"/>
      <c r="I123" s="190"/>
      <c r="J123" s="190"/>
      <c r="K123" s="190"/>
      <c r="L123" s="190"/>
      <c r="M123" s="190"/>
      <c r="N123" s="190"/>
      <c r="O123" s="190"/>
      <c r="P123" s="91">
        <f>+'dal 1 luglio 2015'!$P$21</f>
        <v>0.010449</v>
      </c>
      <c r="Q123" s="224"/>
      <c r="R123" s="228">
        <f>+'dal 1 luglio 2015'!$R$21</f>
        <v>0.006881</v>
      </c>
      <c r="S123" s="191">
        <f>+'dal 1 luglio 2015'!$S$21</f>
        <v>0</v>
      </c>
      <c r="T123" s="202"/>
      <c r="U123" s="228">
        <f>+'dal 1 luglio 2015'!$U$21</f>
        <v>0</v>
      </c>
      <c r="V123" s="228">
        <f>+'dal 1 luglio 2015'!$V$21</f>
        <v>0.00413</v>
      </c>
      <c r="W123" s="228">
        <f>+'dal 1 luglio 2015'!$W$21</f>
        <v>0.000771</v>
      </c>
      <c r="X123" s="119">
        <f>+P123+Q117+R123+S123+T117+U123+V123+W123</f>
        <v>0.05128918594</v>
      </c>
      <c r="Y123" s="40">
        <f>+H117+X123</f>
        <v>0.34645643114</v>
      </c>
      <c r="Z123" s="34"/>
      <c r="AA123" s="67" t="s">
        <v>34</v>
      </c>
      <c r="AB123" s="67" t="s">
        <v>34</v>
      </c>
      <c r="AC123" s="67" t="s">
        <v>34</v>
      </c>
      <c r="AD123" s="67" t="s">
        <v>34</v>
      </c>
      <c r="AE123" s="67" t="s">
        <v>34</v>
      </c>
      <c r="AF123" s="67" t="s">
        <v>34</v>
      </c>
      <c r="AG123" s="66" t="s">
        <v>34</v>
      </c>
      <c r="AH123" s="190"/>
      <c r="AI123" s="190"/>
      <c r="AJ123" s="190"/>
      <c r="AK123" s="190"/>
      <c r="AL123" s="190"/>
      <c r="AM123" s="190"/>
      <c r="AN123" s="190"/>
      <c r="AO123" s="68" t="s">
        <v>34</v>
      </c>
      <c r="AP123" s="68" t="s">
        <v>34</v>
      </c>
      <c r="AQ123" s="68" t="s">
        <v>34</v>
      </c>
      <c r="AR123" s="68" t="s">
        <v>34</v>
      </c>
      <c r="AS123" s="68" t="s">
        <v>34</v>
      </c>
      <c r="AT123" s="68" t="s">
        <v>34</v>
      </c>
      <c r="AU123" s="68" t="s">
        <v>34</v>
      </c>
      <c r="AV123" s="68" t="s">
        <v>34</v>
      </c>
      <c r="AW123" s="68" t="s">
        <v>34</v>
      </c>
      <c r="AX123" s="69" t="s">
        <v>34</v>
      </c>
    </row>
    <row r="124" spans="1:50" ht="12.75">
      <c r="A124" s="9" t="s">
        <v>18</v>
      </c>
      <c r="B124" s="225"/>
      <c r="C124" s="225"/>
      <c r="D124" s="225"/>
      <c r="E124" s="225"/>
      <c r="F124" s="225"/>
      <c r="G124" s="225"/>
      <c r="H124" s="210"/>
      <c r="I124" s="192"/>
      <c r="J124" s="192"/>
      <c r="K124" s="192"/>
      <c r="L124" s="192"/>
      <c r="M124" s="192"/>
      <c r="N124" s="192"/>
      <c r="O124" s="192"/>
      <c r="P124" s="91">
        <f>+'dal 1 luglio 2015'!$P$22</f>
        <v>0.0029070000000000003</v>
      </c>
      <c r="Q124" s="225"/>
      <c r="R124" s="229"/>
      <c r="S124" s="191">
        <f>+'dal 1 luglio 2015'!$S$22</f>
        <v>0</v>
      </c>
      <c r="T124" s="203"/>
      <c r="U124" s="229"/>
      <c r="V124" s="229"/>
      <c r="W124" s="229"/>
      <c r="X124" s="119">
        <f>+P124+Q117+R123+S124+T117+U123+V123+W123</f>
        <v>0.04374718594</v>
      </c>
      <c r="Y124" s="40">
        <f>+H117+X124</f>
        <v>0.33891443114</v>
      </c>
      <c r="Z124" s="34"/>
      <c r="AA124" s="67" t="s">
        <v>34</v>
      </c>
      <c r="AB124" s="67" t="s">
        <v>34</v>
      </c>
      <c r="AC124" s="67" t="s">
        <v>34</v>
      </c>
      <c r="AD124" s="67" t="s">
        <v>34</v>
      </c>
      <c r="AE124" s="67" t="s">
        <v>34</v>
      </c>
      <c r="AF124" s="67" t="s">
        <v>34</v>
      </c>
      <c r="AG124" s="66" t="s">
        <v>34</v>
      </c>
      <c r="AH124" s="192"/>
      <c r="AI124" s="192"/>
      <c r="AJ124" s="192"/>
      <c r="AK124" s="192"/>
      <c r="AL124" s="192"/>
      <c r="AM124" s="192"/>
      <c r="AN124" s="192"/>
      <c r="AO124" s="68" t="s">
        <v>34</v>
      </c>
      <c r="AP124" s="68" t="s">
        <v>34</v>
      </c>
      <c r="AQ124" s="68" t="s">
        <v>34</v>
      </c>
      <c r="AR124" s="68" t="s">
        <v>34</v>
      </c>
      <c r="AS124" s="68" t="s">
        <v>34</v>
      </c>
      <c r="AT124" s="68" t="s">
        <v>34</v>
      </c>
      <c r="AU124" s="68" t="s">
        <v>34</v>
      </c>
      <c r="AV124" s="68" t="s">
        <v>34</v>
      </c>
      <c r="AW124" s="68" t="s">
        <v>34</v>
      </c>
      <c r="AX124" s="69" t="s">
        <v>34</v>
      </c>
    </row>
    <row r="125" spans="1:50" ht="12.75">
      <c r="A125" s="21" t="s">
        <v>10</v>
      </c>
      <c r="B125" s="57"/>
      <c r="C125" s="57"/>
      <c r="D125" s="57">
        <f>+'dal 1 luglio 2015'!$D$23</f>
        <v>57.76</v>
      </c>
      <c r="E125" s="57"/>
      <c r="F125" s="57"/>
      <c r="G125" s="57"/>
      <c r="H125" s="46">
        <f>+SUM(B125:G125)</f>
        <v>57.76</v>
      </c>
      <c r="I125" s="189">
        <f>+'dal 1 luglio 2015'!$I$23</f>
        <v>35.3522971495814</v>
      </c>
      <c r="J125" s="189">
        <f>+'dal 1 luglio 2015'!$J$23</f>
        <v>176.7428054976709</v>
      </c>
      <c r="K125" s="189">
        <f>+'dal 1 luglio 2015'!$K$23</f>
        <v>681.2860632388483</v>
      </c>
      <c r="L125" s="189">
        <f>+'dal 1 luglio 2015'!$L$23</f>
        <v>14.638679533846268</v>
      </c>
      <c r="M125" s="189">
        <f>+'dal 1 luglio 2015'!$M$23</f>
        <v>73.1856625510391</v>
      </c>
      <c r="N125" s="189">
        <f>+'dal 1 luglio 2015'!$N$23</f>
        <v>282.1069394283283</v>
      </c>
      <c r="O125" s="189">
        <f>+'dal 1 luglio 2015'!$O$23</f>
        <v>1.2</v>
      </c>
      <c r="P125" s="101"/>
      <c r="Q125" s="101"/>
      <c r="R125" s="101"/>
      <c r="S125" s="101">
        <f>+'dal 1 luglio 2015'!$S$23</f>
        <v>-27.01</v>
      </c>
      <c r="T125" s="101"/>
      <c r="U125" s="101"/>
      <c r="V125" s="101"/>
      <c r="W125" s="101"/>
      <c r="X125" s="46"/>
      <c r="Y125" s="47"/>
      <c r="Z125" s="35"/>
      <c r="AA125" s="60"/>
      <c r="AB125" s="61"/>
      <c r="AC125" s="62">
        <f>+'dal 1 luglio 2015'!$AC$23</f>
        <v>75.86</v>
      </c>
      <c r="AD125" s="61"/>
      <c r="AE125" s="61"/>
      <c r="AF125" s="63"/>
      <c r="AG125" s="46">
        <f>+SUM(AA125:AF125)</f>
        <v>75.86</v>
      </c>
      <c r="AH125" s="189">
        <f>+I125</f>
        <v>35.3522971495814</v>
      </c>
      <c r="AI125" s="189">
        <f aca="true" t="shared" si="37" ref="AI125">+J125</f>
        <v>176.7428054976709</v>
      </c>
      <c r="AJ125" s="189">
        <f aca="true" t="shared" si="38" ref="AJ125">+K125</f>
        <v>681.2860632388483</v>
      </c>
      <c r="AK125" s="189">
        <f aca="true" t="shared" si="39" ref="AK125">+L125</f>
        <v>14.638679533846268</v>
      </c>
      <c r="AL125" s="189">
        <f aca="true" t="shared" si="40" ref="AL125">+M125</f>
        <v>73.1856625510391</v>
      </c>
      <c r="AM125" s="189">
        <f aca="true" t="shared" si="41" ref="AM125">+N125</f>
        <v>282.1069394283283</v>
      </c>
      <c r="AN125" s="189">
        <f aca="true" t="shared" si="42" ref="AN125">+O125</f>
        <v>1.2</v>
      </c>
      <c r="AO125" s="101"/>
      <c r="AP125" s="101"/>
      <c r="AQ125" s="101"/>
      <c r="AR125" s="101">
        <f>+'dal 1 luglio 2015'!$AR$23</f>
        <v>-27.01</v>
      </c>
      <c r="AS125" s="101"/>
      <c r="AT125" s="101"/>
      <c r="AU125" s="101"/>
      <c r="AV125" s="101"/>
      <c r="AW125" s="56"/>
      <c r="AX125" s="47"/>
    </row>
    <row r="127" ht="13.5" thickBot="1"/>
    <row r="128" spans="1:52" s="18" customFormat="1" ht="15" customHeight="1" thickBot="1">
      <c r="A128" s="78">
        <v>34630700</v>
      </c>
      <c r="C128" s="16" t="s">
        <v>24</v>
      </c>
      <c r="D128" s="145">
        <f>+VLOOKUP(A128,'[1]Foglio1'!$A$9:$E$2791,5,FALSE)</f>
        <v>0.038755399999999995</v>
      </c>
      <c r="E128" s="31" t="s">
        <v>40</v>
      </c>
      <c r="F128" s="25"/>
      <c r="G128" s="16" t="s">
        <v>41</v>
      </c>
      <c r="H128" s="230" t="s">
        <v>105</v>
      </c>
      <c r="I128" s="231"/>
      <c r="J128" s="174"/>
      <c r="K128" s="174"/>
      <c r="M128" s="174"/>
      <c r="N128" s="174"/>
      <c r="X128" s="19"/>
      <c r="AB128" s="31"/>
      <c r="AC128" s="31"/>
      <c r="AD128" s="31"/>
      <c r="AE128" s="31"/>
      <c r="AF128" s="31"/>
      <c r="AH128" s="16"/>
      <c r="AI128" s="186"/>
      <c r="AJ128" s="186"/>
      <c r="AK128" s="16"/>
      <c r="AL128" s="186"/>
      <c r="AM128" s="186"/>
      <c r="AN128" s="16"/>
      <c r="AO128" s="16"/>
      <c r="AP128" s="16"/>
      <c r="AQ128" s="16"/>
      <c r="AR128" s="16"/>
      <c r="AS128" s="16"/>
      <c r="AT128" s="16"/>
      <c r="AU128" s="16"/>
      <c r="AV128" s="16"/>
      <c r="AZ128" s="71"/>
    </row>
    <row r="129" spans="1:58" s="70" customFormat="1" ht="12.75" customHeight="1">
      <c r="A129" s="207" t="s">
        <v>21</v>
      </c>
      <c r="B129" s="197" t="s">
        <v>14</v>
      </c>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9"/>
      <c r="Z129" s="28"/>
      <c r="AA129" s="197" t="s">
        <v>38</v>
      </c>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9"/>
      <c r="AY129" s="1"/>
      <c r="BA129"/>
      <c r="BB129"/>
      <c r="BC129"/>
      <c r="BD129"/>
      <c r="BE129"/>
      <c r="BF129"/>
    </row>
    <row r="130" spans="1:58" s="70" customFormat="1" ht="25.5">
      <c r="A130" s="208"/>
      <c r="B130" s="64" t="s">
        <v>26</v>
      </c>
      <c r="C130" s="64" t="s">
        <v>27</v>
      </c>
      <c r="D130" s="64" t="s">
        <v>0</v>
      </c>
      <c r="E130" s="64" t="s">
        <v>1</v>
      </c>
      <c r="F130" s="64" t="s">
        <v>28</v>
      </c>
      <c r="G130" s="64" t="s">
        <v>29</v>
      </c>
      <c r="H130" s="26" t="s">
        <v>15</v>
      </c>
      <c r="I130" s="193" t="s">
        <v>113</v>
      </c>
      <c r="J130" s="193" t="s">
        <v>114</v>
      </c>
      <c r="K130" s="193" t="s">
        <v>115</v>
      </c>
      <c r="L130" s="193" t="s">
        <v>116</v>
      </c>
      <c r="M130" s="193" t="s">
        <v>117</v>
      </c>
      <c r="N130" s="193" t="s">
        <v>118</v>
      </c>
      <c r="O130" s="193" t="s">
        <v>39</v>
      </c>
      <c r="P130" s="65" t="s">
        <v>31</v>
      </c>
      <c r="Q130" s="65" t="s">
        <v>7</v>
      </c>
      <c r="R130" s="65" t="s">
        <v>2</v>
      </c>
      <c r="S130" s="65" t="s">
        <v>3</v>
      </c>
      <c r="T130" s="65" t="s">
        <v>97</v>
      </c>
      <c r="U130" s="65" t="s">
        <v>4</v>
      </c>
      <c r="V130" s="65" t="s">
        <v>5</v>
      </c>
      <c r="W130" s="65" t="s">
        <v>6</v>
      </c>
      <c r="X130" s="26" t="s">
        <v>30</v>
      </c>
      <c r="Y130" s="37" t="s">
        <v>8</v>
      </c>
      <c r="Z130" s="33"/>
      <c r="AA130" s="64" t="s">
        <v>26</v>
      </c>
      <c r="AB130" s="64" t="s">
        <v>27</v>
      </c>
      <c r="AC130" s="64" t="s">
        <v>0</v>
      </c>
      <c r="AD130" s="64" t="s">
        <v>1</v>
      </c>
      <c r="AE130" s="64" t="s">
        <v>28</v>
      </c>
      <c r="AF130" s="64" t="s">
        <v>29</v>
      </c>
      <c r="AG130" s="26" t="s">
        <v>15</v>
      </c>
      <c r="AH130" s="193" t="s">
        <v>113</v>
      </c>
      <c r="AI130" s="193" t="s">
        <v>114</v>
      </c>
      <c r="AJ130" s="193" t="s">
        <v>115</v>
      </c>
      <c r="AK130" s="193" t="s">
        <v>116</v>
      </c>
      <c r="AL130" s="193" t="s">
        <v>117</v>
      </c>
      <c r="AM130" s="193" t="s">
        <v>118</v>
      </c>
      <c r="AN130" s="193" t="s">
        <v>39</v>
      </c>
      <c r="AO130" s="65" t="s">
        <v>31</v>
      </c>
      <c r="AP130" s="65" t="s">
        <v>7</v>
      </c>
      <c r="AQ130" s="65" t="s">
        <v>2</v>
      </c>
      <c r="AR130" s="65" t="s">
        <v>3</v>
      </c>
      <c r="AS130" s="65" t="s">
        <v>97</v>
      </c>
      <c r="AT130" s="65" t="s">
        <v>4</v>
      </c>
      <c r="AU130" s="65" t="s">
        <v>5</v>
      </c>
      <c r="AV130" s="65" t="s">
        <v>6</v>
      </c>
      <c r="AW130" s="26" t="s">
        <v>30</v>
      </c>
      <c r="AX130" s="27" t="s">
        <v>8</v>
      </c>
      <c r="AY130" s="1"/>
      <c r="BA130"/>
      <c r="BB130"/>
      <c r="BC130"/>
      <c r="BD130"/>
      <c r="BE130"/>
      <c r="BF130"/>
    </row>
    <row r="131" spans="1:58" s="70" customFormat="1" ht="12.75">
      <c r="A131" s="20" t="s">
        <v>23</v>
      </c>
      <c r="B131" s="41"/>
      <c r="C131" s="42"/>
      <c r="D131" s="41"/>
      <c r="E131" s="42"/>
      <c r="F131" s="42"/>
      <c r="G131" s="42"/>
      <c r="H131" s="43"/>
      <c r="I131" s="188"/>
      <c r="J131" s="188"/>
      <c r="K131" s="188"/>
      <c r="L131" s="188"/>
      <c r="M131" s="188"/>
      <c r="N131" s="188"/>
      <c r="O131" s="188"/>
      <c r="P131" s="41"/>
      <c r="Q131" s="42"/>
      <c r="R131" s="188"/>
      <c r="S131" s="187"/>
      <c r="T131" s="201">
        <f>+'dal 1 luglio 2015'!$T$14</f>
        <v>0.003175</v>
      </c>
      <c r="U131" s="188"/>
      <c r="V131" s="187"/>
      <c r="W131" s="188"/>
      <c r="X131" s="44"/>
      <c r="Y131" s="45"/>
      <c r="Z131" s="30"/>
      <c r="AA131" s="49"/>
      <c r="AB131" s="50"/>
      <c r="AC131" s="51"/>
      <c r="AD131" s="50"/>
      <c r="AE131" s="50"/>
      <c r="AF131" s="52"/>
      <c r="AG131" s="53"/>
      <c r="AH131" s="188"/>
      <c r="AI131" s="188"/>
      <c r="AJ131" s="188"/>
      <c r="AK131" s="188"/>
      <c r="AL131" s="188"/>
      <c r="AM131" s="188"/>
      <c r="AN131" s="188"/>
      <c r="AO131" s="48"/>
      <c r="AP131" s="38"/>
      <c r="AQ131" s="38"/>
      <c r="AR131" s="38"/>
      <c r="AS131" s="38"/>
      <c r="AT131" s="38"/>
      <c r="AU131" s="38"/>
      <c r="AV131" s="38"/>
      <c r="AW131" s="53"/>
      <c r="AX131" s="54"/>
      <c r="AY131" s="1"/>
      <c r="BA131"/>
      <c r="BB131"/>
      <c r="BC131"/>
      <c r="BD131"/>
      <c r="BE131"/>
      <c r="BF131"/>
    </row>
    <row r="132" spans="1:58" s="70" customFormat="1" ht="12.75">
      <c r="A132" s="6" t="s">
        <v>25</v>
      </c>
      <c r="B132" s="224">
        <f>+'dal 1 luglio 2015'!$B$15*$D128</f>
        <v>0.2470529632288</v>
      </c>
      <c r="C132" s="224">
        <f>+'dal 1 luglio 2015'!$C$15*$D128</f>
        <v>0.027410454247199997</v>
      </c>
      <c r="D132" s="224">
        <f>+'dal 1 luglio 2015'!$D$15</f>
        <v>0.007946</v>
      </c>
      <c r="E132" s="224">
        <f>+'dal 1 luglio 2015'!$E$15</f>
        <v>0</v>
      </c>
      <c r="F132" s="224">
        <f>+'dal 1 luglio 2015'!$F$15</f>
        <v>0.005</v>
      </c>
      <c r="G132" s="224">
        <f>+'dal 1 luglio 2015'!$G$15</f>
        <v>0.009</v>
      </c>
      <c r="H132" s="209">
        <f>+SUM(B132:G139)</f>
        <v>0.296409417476</v>
      </c>
      <c r="I132" s="190"/>
      <c r="J132" s="190"/>
      <c r="K132" s="190"/>
      <c r="L132" s="190"/>
      <c r="M132" s="190"/>
      <c r="N132" s="190"/>
      <c r="O132" s="190"/>
      <c r="P132" s="91">
        <f>+'dal 1 luglio 2015'!$P$15</f>
        <v>0</v>
      </c>
      <c r="Q132" s="224">
        <f>+'dal 1 luglio 2015'!$Q$15*$D128</f>
        <v>0.029190295992199997</v>
      </c>
      <c r="R132" s="228">
        <f>+'dal 1 luglio 2015'!$R$15</f>
        <v>0.013617</v>
      </c>
      <c r="S132" s="191">
        <f>+'dal 1 luglio 2015'!$S$15</f>
        <v>0</v>
      </c>
      <c r="T132" s="202"/>
      <c r="U132" s="202">
        <f>+'dal 1 luglio 2015'!$U$15</f>
        <v>0</v>
      </c>
      <c r="V132" s="202">
        <f>+'dal 1 luglio 2015'!$V$15</f>
        <v>0.0069</v>
      </c>
      <c r="W132" s="202">
        <f>+'dal 1 luglio 2015'!$W$15</f>
        <v>0.001526</v>
      </c>
      <c r="X132" s="119">
        <f>+P132+Q132+R132+S132+T132+U132+V132+W132</f>
        <v>0.0512332959922</v>
      </c>
      <c r="Y132" s="40">
        <f>+H132+X132</f>
        <v>0.3476427134682</v>
      </c>
      <c r="Z132" s="34"/>
      <c r="AA132" s="200">
        <f>+B132</f>
        <v>0.2470529632288</v>
      </c>
      <c r="AB132" s="200">
        <f>+C132</f>
        <v>0.027410454247199997</v>
      </c>
      <c r="AC132" s="200">
        <f>+'dal 1 luglio 2015'!$AC$15</f>
        <v>0.007946</v>
      </c>
      <c r="AD132" s="200">
        <f>+'dal 1 luglio 2015'!$AD$15</f>
        <v>0</v>
      </c>
      <c r="AE132" s="200">
        <f>+'dal 1 luglio 2015'!$AE$15</f>
        <v>0.005</v>
      </c>
      <c r="AF132" s="200">
        <f>+'dal 1 luglio 2015'!$AF$15</f>
        <v>0.009</v>
      </c>
      <c r="AG132" s="209">
        <f>+SUM(AA132:AF137)</f>
        <v>0.296409417476</v>
      </c>
      <c r="AH132" s="190"/>
      <c r="AI132" s="190"/>
      <c r="AJ132" s="190"/>
      <c r="AK132" s="190"/>
      <c r="AL132" s="190"/>
      <c r="AM132" s="190"/>
      <c r="AN132" s="190"/>
      <c r="AO132" s="102">
        <f>+'dal 1 luglio 2015'!$AO$15</f>
        <v>0</v>
      </c>
      <c r="AP132" s="219">
        <f>+Q132</f>
        <v>0.029190295992199997</v>
      </c>
      <c r="AQ132" s="219">
        <f>+'dal 1 luglio 2015'!$AQ$15</f>
        <v>0.013617</v>
      </c>
      <c r="AR132" s="58">
        <f>+'dal 1 luglio 2015'!$AR$15</f>
        <v>0</v>
      </c>
      <c r="AS132" s="219">
        <f>+AS117</f>
        <v>0.003175</v>
      </c>
      <c r="AT132" s="219">
        <f>+'dal 1 luglio 2015'!$AT$15</f>
        <v>0</v>
      </c>
      <c r="AU132" s="219">
        <f>+'dal 1 luglio 2015'!$AU$15</f>
        <v>0.0069</v>
      </c>
      <c r="AV132" s="219">
        <f>+'dal 1 luglio 2015'!$AV$15</f>
        <v>0.001526</v>
      </c>
      <c r="AW132" s="119">
        <f>+AO132+AP132+AQ132+AR132+AS132+AT132+AU132+AV132</f>
        <v>0.0544082959922</v>
      </c>
      <c r="AX132" s="55">
        <f>+AG132+AW132</f>
        <v>0.3508177134682</v>
      </c>
      <c r="AY132" s="1"/>
      <c r="BA132"/>
      <c r="BB132"/>
      <c r="BC132"/>
      <c r="BD132"/>
      <c r="BE132"/>
      <c r="BF132"/>
    </row>
    <row r="133" spans="1:58" s="70" customFormat="1" ht="12.75">
      <c r="A133" s="6" t="s">
        <v>9</v>
      </c>
      <c r="B133" s="224"/>
      <c r="C133" s="224"/>
      <c r="D133" s="224"/>
      <c r="E133" s="224"/>
      <c r="F133" s="224"/>
      <c r="G133" s="224"/>
      <c r="H133" s="209"/>
      <c r="I133" s="190"/>
      <c r="J133" s="190"/>
      <c r="K133" s="190"/>
      <c r="L133" s="190"/>
      <c r="M133" s="190"/>
      <c r="N133" s="190"/>
      <c r="O133" s="190"/>
      <c r="P133" s="91">
        <f>+'dal 1 luglio 2015'!$P$16</f>
        <v>0.061203</v>
      </c>
      <c r="Q133" s="224"/>
      <c r="R133" s="228"/>
      <c r="S133" s="191">
        <f>+'dal 1 luglio 2015'!$S$16</f>
        <v>0.0376</v>
      </c>
      <c r="T133" s="202"/>
      <c r="U133" s="202"/>
      <c r="V133" s="202"/>
      <c r="W133" s="202"/>
      <c r="X133" s="119">
        <f>+P133+Q132+R132+S133+T132+U132+V132+W132</f>
        <v>0.1500362959922</v>
      </c>
      <c r="Y133" s="40">
        <f>+H132+X133</f>
        <v>0.44644571346820006</v>
      </c>
      <c r="Z133" s="34"/>
      <c r="AA133" s="200"/>
      <c r="AB133" s="200"/>
      <c r="AC133" s="200"/>
      <c r="AD133" s="200"/>
      <c r="AE133" s="200"/>
      <c r="AF133" s="200"/>
      <c r="AG133" s="209"/>
      <c r="AH133" s="190"/>
      <c r="AI133" s="190"/>
      <c r="AJ133" s="190"/>
      <c r="AK133" s="190"/>
      <c r="AL133" s="190"/>
      <c r="AM133" s="190"/>
      <c r="AN133" s="190"/>
      <c r="AO133" s="102">
        <f>+'dal 1 luglio 2015'!$AO$16</f>
        <v>0.061203</v>
      </c>
      <c r="AP133" s="219"/>
      <c r="AQ133" s="219"/>
      <c r="AR133" s="58">
        <f>+'dal 1 luglio 2015'!$AR$16</f>
        <v>0.0376</v>
      </c>
      <c r="AS133" s="219"/>
      <c r="AT133" s="219"/>
      <c r="AU133" s="219"/>
      <c r="AV133" s="219"/>
      <c r="AW133" s="119">
        <f>+AO133+AP132+AQ132+AR133+AS132+AT132+AU132+AV132</f>
        <v>0.15321129599220001</v>
      </c>
      <c r="AX133" s="55">
        <f>+AG132+AW133</f>
        <v>0.44962071346820004</v>
      </c>
      <c r="AY133" s="1"/>
      <c r="BA133"/>
      <c r="BB133"/>
      <c r="BC133"/>
      <c r="BD133"/>
      <c r="BE133"/>
      <c r="BF133"/>
    </row>
    <row r="134" spans="1:58" s="70" customFormat="1" ht="12.75">
      <c r="A134" s="6" t="s">
        <v>11</v>
      </c>
      <c r="B134" s="224"/>
      <c r="C134" s="224"/>
      <c r="D134" s="224"/>
      <c r="E134" s="224"/>
      <c r="F134" s="224"/>
      <c r="G134" s="224"/>
      <c r="H134" s="209"/>
      <c r="I134" s="190"/>
      <c r="J134" s="190"/>
      <c r="K134" s="190"/>
      <c r="L134" s="190"/>
      <c r="M134" s="190"/>
      <c r="N134" s="190"/>
      <c r="O134" s="190"/>
      <c r="P134" s="91">
        <f>+'dal 1 luglio 2015'!$P$17</f>
        <v>0.056018</v>
      </c>
      <c r="Q134" s="224"/>
      <c r="R134" s="228"/>
      <c r="S134" s="191">
        <f>+'dal 1 luglio 2015'!$S$17</f>
        <v>0.0217</v>
      </c>
      <c r="T134" s="202"/>
      <c r="U134" s="202"/>
      <c r="V134" s="202"/>
      <c r="W134" s="202"/>
      <c r="X134" s="119">
        <f>+P134+Q132+R132+S134+T132+U132+V132+W132</f>
        <v>0.12895129599219998</v>
      </c>
      <c r="Y134" s="40">
        <f>+H132+X134</f>
        <v>0.42536071346820004</v>
      </c>
      <c r="Z134" s="34"/>
      <c r="AA134" s="200"/>
      <c r="AB134" s="200"/>
      <c r="AC134" s="200"/>
      <c r="AD134" s="200"/>
      <c r="AE134" s="200"/>
      <c r="AF134" s="200"/>
      <c r="AG134" s="209"/>
      <c r="AH134" s="190"/>
      <c r="AI134" s="190"/>
      <c r="AJ134" s="190"/>
      <c r="AK134" s="190"/>
      <c r="AL134" s="190"/>
      <c r="AM134" s="190"/>
      <c r="AN134" s="190"/>
      <c r="AO134" s="102">
        <f>+'dal 1 luglio 2015'!$AO$17</f>
        <v>0.056018</v>
      </c>
      <c r="AP134" s="219"/>
      <c r="AQ134" s="219"/>
      <c r="AR134" s="58">
        <f>+'dal 1 luglio 2015'!$AR$17</f>
        <v>0.0217</v>
      </c>
      <c r="AS134" s="219"/>
      <c r="AT134" s="219"/>
      <c r="AU134" s="219"/>
      <c r="AV134" s="219"/>
      <c r="AW134" s="119">
        <f>+AO134+AP132+AQ132+AR134+AS132+AT132+AU132+AV132</f>
        <v>0.1321262959922</v>
      </c>
      <c r="AX134" s="55">
        <f>+AG132+AW134</f>
        <v>0.4285357134682</v>
      </c>
      <c r="AY134" s="1"/>
      <c r="BA134"/>
      <c r="BB134"/>
      <c r="BC134"/>
      <c r="BD134"/>
      <c r="BE134"/>
      <c r="BF134"/>
    </row>
    <row r="135" spans="1:58" s="70" customFormat="1" ht="12.75">
      <c r="A135" s="6" t="s">
        <v>12</v>
      </c>
      <c r="B135" s="224"/>
      <c r="C135" s="224"/>
      <c r="D135" s="224"/>
      <c r="E135" s="224"/>
      <c r="F135" s="224"/>
      <c r="G135" s="224"/>
      <c r="H135" s="209"/>
      <c r="I135" s="190"/>
      <c r="J135" s="190"/>
      <c r="K135" s="190"/>
      <c r="L135" s="190"/>
      <c r="M135" s="190"/>
      <c r="N135" s="190"/>
      <c r="O135" s="190"/>
      <c r="P135" s="91">
        <f>+'dal 1 luglio 2015'!$P$18</f>
        <v>0.056254</v>
      </c>
      <c r="Q135" s="224"/>
      <c r="R135" s="228"/>
      <c r="S135" s="191">
        <f>+'dal 1 luglio 2015'!$S$18</f>
        <v>0.0173</v>
      </c>
      <c r="T135" s="202"/>
      <c r="U135" s="202"/>
      <c r="V135" s="202"/>
      <c r="W135" s="202"/>
      <c r="X135" s="119">
        <f>+P135+Q132+R132+S135+T132+U132+V132+W132</f>
        <v>0.1247872959922</v>
      </c>
      <c r="Y135" s="40">
        <f>+H132+X135</f>
        <v>0.42119671346820003</v>
      </c>
      <c r="Z135" s="34"/>
      <c r="AA135" s="200"/>
      <c r="AB135" s="200"/>
      <c r="AC135" s="200"/>
      <c r="AD135" s="200"/>
      <c r="AE135" s="200"/>
      <c r="AF135" s="200"/>
      <c r="AG135" s="209"/>
      <c r="AH135" s="190"/>
      <c r="AI135" s="190"/>
      <c r="AJ135" s="190"/>
      <c r="AK135" s="190"/>
      <c r="AL135" s="190"/>
      <c r="AM135" s="190"/>
      <c r="AN135" s="190"/>
      <c r="AO135" s="102">
        <f>+'dal 1 luglio 2015'!$AO$18</f>
        <v>0.056254</v>
      </c>
      <c r="AP135" s="219"/>
      <c r="AQ135" s="219"/>
      <c r="AR135" s="58">
        <f>+'dal 1 luglio 2015'!$AR$18</f>
        <v>0.0173</v>
      </c>
      <c r="AS135" s="219"/>
      <c r="AT135" s="219"/>
      <c r="AU135" s="219"/>
      <c r="AV135" s="219"/>
      <c r="AW135" s="119">
        <f>+AO135+AP132+AQ132+AR135+AS132+AT132+AU132+AV132</f>
        <v>0.1279622959922</v>
      </c>
      <c r="AX135" s="55">
        <f>+AG132+AW135</f>
        <v>0.4243717134682</v>
      </c>
      <c r="AY135" s="1"/>
      <c r="BA135"/>
      <c r="BB135"/>
      <c r="BC135"/>
      <c r="BD135"/>
      <c r="BE135"/>
      <c r="BF135"/>
    </row>
    <row r="136" spans="1:58" s="70" customFormat="1" ht="12.75">
      <c r="A136" s="6" t="s">
        <v>13</v>
      </c>
      <c r="B136" s="224"/>
      <c r="C136" s="224"/>
      <c r="D136" s="224"/>
      <c r="E136" s="224"/>
      <c r="F136" s="224"/>
      <c r="G136" s="224"/>
      <c r="H136" s="209"/>
      <c r="I136" s="190"/>
      <c r="J136" s="190"/>
      <c r="K136" s="190"/>
      <c r="L136" s="190"/>
      <c r="M136" s="190"/>
      <c r="N136" s="190"/>
      <c r="O136" s="190"/>
      <c r="P136" s="91">
        <f>+'dal 1 luglio 2015'!$P$19</f>
        <v>0.042032999999999994</v>
      </c>
      <c r="Q136" s="224"/>
      <c r="R136" s="228"/>
      <c r="S136" s="191">
        <f>+'dal 1 luglio 2015'!$S$19</f>
        <v>0.012</v>
      </c>
      <c r="T136" s="202"/>
      <c r="U136" s="202"/>
      <c r="V136" s="202"/>
      <c r="W136" s="202"/>
      <c r="X136" s="119">
        <f>+P136+Q132+R132+S136+T132+U132+V132+W132</f>
        <v>0.1052662959922</v>
      </c>
      <c r="Y136" s="40">
        <f>+H132+X136</f>
        <v>0.4016757134682</v>
      </c>
      <c r="Z136" s="34"/>
      <c r="AA136" s="200"/>
      <c r="AB136" s="200"/>
      <c r="AC136" s="200"/>
      <c r="AD136" s="200"/>
      <c r="AE136" s="200"/>
      <c r="AF136" s="200"/>
      <c r="AG136" s="209"/>
      <c r="AH136" s="190"/>
      <c r="AI136" s="190"/>
      <c r="AJ136" s="190"/>
      <c r="AK136" s="190"/>
      <c r="AL136" s="190"/>
      <c r="AM136" s="190"/>
      <c r="AN136" s="190"/>
      <c r="AO136" s="102">
        <f>+'dal 1 luglio 2015'!$AO$19</f>
        <v>0.042032999999999994</v>
      </c>
      <c r="AP136" s="219"/>
      <c r="AQ136" s="219"/>
      <c r="AR136" s="58">
        <f>+'dal 1 luglio 2015'!$AR$19</f>
        <v>0.012</v>
      </c>
      <c r="AS136" s="219"/>
      <c r="AT136" s="219"/>
      <c r="AU136" s="219"/>
      <c r="AV136" s="219"/>
      <c r="AW136" s="119">
        <f>+AO136+AP132+AQ132+AR136+AS132+AT132+AU132+AV132</f>
        <v>0.1084412959922</v>
      </c>
      <c r="AX136" s="55">
        <f>+AG132+AW136</f>
        <v>0.4048507134682</v>
      </c>
      <c r="AY136" s="1"/>
      <c r="BA136"/>
      <c r="BB136"/>
      <c r="BC136"/>
      <c r="BD136"/>
      <c r="BE136"/>
      <c r="BF136"/>
    </row>
    <row r="137" spans="1:50" ht="12.75">
      <c r="A137" s="6" t="s">
        <v>20</v>
      </c>
      <c r="B137" s="224"/>
      <c r="C137" s="224"/>
      <c r="D137" s="224"/>
      <c r="E137" s="224"/>
      <c r="F137" s="224"/>
      <c r="G137" s="224"/>
      <c r="H137" s="209"/>
      <c r="I137" s="190"/>
      <c r="J137" s="190"/>
      <c r="K137" s="190"/>
      <c r="L137" s="190"/>
      <c r="M137" s="190"/>
      <c r="N137" s="190"/>
      <c r="O137" s="190"/>
      <c r="P137" s="91">
        <f>+'dal 1 luglio 2015'!$P$20</f>
        <v>0.021291</v>
      </c>
      <c r="Q137" s="224"/>
      <c r="R137" s="229"/>
      <c r="S137" s="191">
        <f>+'dal 1 luglio 2015'!$S$20</f>
        <v>0.0042</v>
      </c>
      <c r="T137" s="202"/>
      <c r="U137" s="203"/>
      <c r="V137" s="203"/>
      <c r="W137" s="203"/>
      <c r="X137" s="119">
        <f>+P137+Q132+R132+S137+T132+U132+V132+W132</f>
        <v>0.0767242959922</v>
      </c>
      <c r="Y137" s="40">
        <f>+H132+X137</f>
        <v>0.3731337134682</v>
      </c>
      <c r="Z137" s="34"/>
      <c r="AA137" s="200"/>
      <c r="AB137" s="200"/>
      <c r="AC137" s="200"/>
      <c r="AD137" s="200"/>
      <c r="AE137" s="200"/>
      <c r="AF137" s="200"/>
      <c r="AG137" s="209"/>
      <c r="AH137" s="190"/>
      <c r="AI137" s="190"/>
      <c r="AJ137" s="190"/>
      <c r="AK137" s="190"/>
      <c r="AL137" s="190"/>
      <c r="AM137" s="190"/>
      <c r="AN137" s="190"/>
      <c r="AO137" s="102">
        <f>+'dal 1 luglio 2015'!$AO$20</f>
        <v>0.021291</v>
      </c>
      <c r="AP137" s="219"/>
      <c r="AQ137" s="219"/>
      <c r="AR137" s="58">
        <f>+'dal 1 luglio 2015'!$AR$20</f>
        <v>0.0042</v>
      </c>
      <c r="AS137" s="219"/>
      <c r="AT137" s="219"/>
      <c r="AU137" s="219"/>
      <c r="AV137" s="219"/>
      <c r="AW137" s="119">
        <f>+AO137+AP132+AQ132+AR137+AS132+AT132+AU132+AV132</f>
        <v>0.0798992959922</v>
      </c>
      <c r="AX137" s="55">
        <f>+AG132+AW137</f>
        <v>0.37630871346820005</v>
      </c>
    </row>
    <row r="138" spans="1:50" ht="12.75">
      <c r="A138" s="6" t="s">
        <v>19</v>
      </c>
      <c r="B138" s="224"/>
      <c r="C138" s="224"/>
      <c r="D138" s="224"/>
      <c r="E138" s="224"/>
      <c r="F138" s="224"/>
      <c r="G138" s="224"/>
      <c r="H138" s="209"/>
      <c r="I138" s="190"/>
      <c r="J138" s="190"/>
      <c r="K138" s="190"/>
      <c r="L138" s="190"/>
      <c r="M138" s="190"/>
      <c r="N138" s="190"/>
      <c r="O138" s="190"/>
      <c r="P138" s="91">
        <f>+'dal 1 luglio 2015'!$P$21</f>
        <v>0.010449</v>
      </c>
      <c r="Q138" s="224"/>
      <c r="R138" s="228">
        <f>+'dal 1 luglio 2015'!$R$21</f>
        <v>0.006881</v>
      </c>
      <c r="S138" s="191">
        <f>+'dal 1 luglio 2015'!$S$21</f>
        <v>0</v>
      </c>
      <c r="T138" s="202"/>
      <c r="U138" s="228">
        <f>+'dal 1 luglio 2015'!$U$21</f>
        <v>0</v>
      </c>
      <c r="V138" s="228">
        <f>+'dal 1 luglio 2015'!$V$21</f>
        <v>0.00413</v>
      </c>
      <c r="W138" s="228">
        <f>+'dal 1 luglio 2015'!$W$21</f>
        <v>0.000771</v>
      </c>
      <c r="X138" s="119">
        <f>+P138+Q132+R138+S138+T132+U138+V138+W138</f>
        <v>0.051421295992199995</v>
      </c>
      <c r="Y138" s="40">
        <f>+H132+X138</f>
        <v>0.34783071346820005</v>
      </c>
      <c r="Z138" s="34"/>
      <c r="AA138" s="67" t="s">
        <v>34</v>
      </c>
      <c r="AB138" s="67" t="s">
        <v>34</v>
      </c>
      <c r="AC138" s="67" t="s">
        <v>34</v>
      </c>
      <c r="AD138" s="67" t="s">
        <v>34</v>
      </c>
      <c r="AE138" s="67" t="s">
        <v>34</v>
      </c>
      <c r="AF138" s="67" t="s">
        <v>34</v>
      </c>
      <c r="AG138" s="66" t="s">
        <v>34</v>
      </c>
      <c r="AH138" s="190"/>
      <c r="AI138" s="190"/>
      <c r="AJ138" s="190"/>
      <c r="AK138" s="190"/>
      <c r="AL138" s="190"/>
      <c r="AM138" s="190"/>
      <c r="AN138" s="190"/>
      <c r="AO138" s="68" t="s">
        <v>34</v>
      </c>
      <c r="AP138" s="68" t="s">
        <v>34</v>
      </c>
      <c r="AQ138" s="68" t="s">
        <v>34</v>
      </c>
      <c r="AR138" s="68" t="s">
        <v>34</v>
      </c>
      <c r="AS138" s="68" t="s">
        <v>34</v>
      </c>
      <c r="AT138" s="68" t="s">
        <v>34</v>
      </c>
      <c r="AU138" s="68" t="s">
        <v>34</v>
      </c>
      <c r="AV138" s="68" t="s">
        <v>34</v>
      </c>
      <c r="AW138" s="68" t="s">
        <v>34</v>
      </c>
      <c r="AX138" s="69" t="s">
        <v>34</v>
      </c>
    </row>
    <row r="139" spans="1:50" ht="12.75">
      <c r="A139" s="9" t="s">
        <v>18</v>
      </c>
      <c r="B139" s="225"/>
      <c r="C139" s="225"/>
      <c r="D139" s="225"/>
      <c r="E139" s="225"/>
      <c r="F139" s="225"/>
      <c r="G139" s="225"/>
      <c r="H139" s="210"/>
      <c r="I139" s="192"/>
      <c r="J139" s="192"/>
      <c r="K139" s="192"/>
      <c r="L139" s="192"/>
      <c r="M139" s="192"/>
      <c r="N139" s="192"/>
      <c r="O139" s="192"/>
      <c r="P139" s="91">
        <f>+'dal 1 luglio 2015'!$P$22</f>
        <v>0.0029070000000000003</v>
      </c>
      <c r="Q139" s="225"/>
      <c r="R139" s="229"/>
      <c r="S139" s="191">
        <f>+'dal 1 luglio 2015'!$S$22</f>
        <v>0</v>
      </c>
      <c r="T139" s="203"/>
      <c r="U139" s="229"/>
      <c r="V139" s="229"/>
      <c r="W139" s="229"/>
      <c r="X139" s="119">
        <f>+P139+Q132+R138+S139+T132+U138+V138+W138</f>
        <v>0.0438792959922</v>
      </c>
      <c r="Y139" s="40">
        <f>+H132+X139</f>
        <v>0.3402887134682</v>
      </c>
      <c r="Z139" s="34"/>
      <c r="AA139" s="67" t="s">
        <v>34</v>
      </c>
      <c r="AB139" s="67" t="s">
        <v>34</v>
      </c>
      <c r="AC139" s="67" t="s">
        <v>34</v>
      </c>
      <c r="AD139" s="67" t="s">
        <v>34</v>
      </c>
      <c r="AE139" s="67" t="s">
        <v>34</v>
      </c>
      <c r="AF139" s="67" t="s">
        <v>34</v>
      </c>
      <c r="AG139" s="66" t="s">
        <v>34</v>
      </c>
      <c r="AH139" s="192"/>
      <c r="AI139" s="192"/>
      <c r="AJ139" s="192"/>
      <c r="AK139" s="192"/>
      <c r="AL139" s="192"/>
      <c r="AM139" s="192"/>
      <c r="AN139" s="192"/>
      <c r="AO139" s="68" t="s">
        <v>34</v>
      </c>
      <c r="AP139" s="68" t="s">
        <v>34</v>
      </c>
      <c r="AQ139" s="68" t="s">
        <v>34</v>
      </c>
      <c r="AR139" s="68" t="s">
        <v>34</v>
      </c>
      <c r="AS139" s="68" t="s">
        <v>34</v>
      </c>
      <c r="AT139" s="68" t="s">
        <v>34</v>
      </c>
      <c r="AU139" s="68" t="s">
        <v>34</v>
      </c>
      <c r="AV139" s="68" t="s">
        <v>34</v>
      </c>
      <c r="AW139" s="68" t="s">
        <v>34</v>
      </c>
      <c r="AX139" s="69" t="s">
        <v>34</v>
      </c>
    </row>
    <row r="140" spans="1:50" ht="12.75">
      <c r="A140" s="21" t="s">
        <v>10</v>
      </c>
      <c r="B140" s="57"/>
      <c r="C140" s="57"/>
      <c r="D140" s="57">
        <f>+'dal 1 luglio 2015'!$D$23</f>
        <v>57.76</v>
      </c>
      <c r="E140" s="57"/>
      <c r="F140" s="57"/>
      <c r="G140" s="57"/>
      <c r="H140" s="46">
        <f>+SUM(B140:G140)</f>
        <v>57.76</v>
      </c>
      <c r="I140" s="189">
        <f>+'dal 1 luglio 2015'!$I$23</f>
        <v>35.3522971495814</v>
      </c>
      <c r="J140" s="189">
        <f>+'dal 1 luglio 2015'!$J$23</f>
        <v>176.7428054976709</v>
      </c>
      <c r="K140" s="189">
        <f>+'dal 1 luglio 2015'!$K$23</f>
        <v>681.2860632388483</v>
      </c>
      <c r="L140" s="189">
        <f>+'dal 1 luglio 2015'!$L$23</f>
        <v>14.638679533846268</v>
      </c>
      <c r="M140" s="189">
        <f>+'dal 1 luglio 2015'!$M$23</f>
        <v>73.1856625510391</v>
      </c>
      <c r="N140" s="189">
        <f>+'dal 1 luglio 2015'!$N$23</f>
        <v>282.1069394283283</v>
      </c>
      <c r="O140" s="189">
        <f>+'dal 1 luglio 2015'!$O$23</f>
        <v>1.2</v>
      </c>
      <c r="P140" s="101"/>
      <c r="Q140" s="101"/>
      <c r="R140" s="101"/>
      <c r="S140" s="101">
        <f>+'dal 1 luglio 2015'!$S$23</f>
        <v>-27.01</v>
      </c>
      <c r="T140" s="101"/>
      <c r="U140" s="101"/>
      <c r="V140" s="101"/>
      <c r="W140" s="101"/>
      <c r="X140" s="46"/>
      <c r="Y140" s="47"/>
      <c r="Z140" s="35"/>
      <c r="AA140" s="60"/>
      <c r="AB140" s="61"/>
      <c r="AC140" s="62">
        <f>+'dal 1 luglio 2015'!$AC$23</f>
        <v>75.86</v>
      </c>
      <c r="AD140" s="61"/>
      <c r="AE140" s="61"/>
      <c r="AF140" s="63"/>
      <c r="AG140" s="46">
        <f>+SUM(AA140:AF140)</f>
        <v>75.86</v>
      </c>
      <c r="AH140" s="189">
        <f>+I140</f>
        <v>35.3522971495814</v>
      </c>
      <c r="AI140" s="189">
        <f aca="true" t="shared" si="43" ref="AI140">+J140</f>
        <v>176.7428054976709</v>
      </c>
      <c r="AJ140" s="189">
        <f aca="true" t="shared" si="44" ref="AJ140">+K140</f>
        <v>681.2860632388483</v>
      </c>
      <c r="AK140" s="189">
        <f aca="true" t="shared" si="45" ref="AK140">+L140</f>
        <v>14.638679533846268</v>
      </c>
      <c r="AL140" s="189">
        <f aca="true" t="shared" si="46" ref="AL140">+M140</f>
        <v>73.1856625510391</v>
      </c>
      <c r="AM140" s="189">
        <f aca="true" t="shared" si="47" ref="AM140">+N140</f>
        <v>282.1069394283283</v>
      </c>
      <c r="AN140" s="189">
        <f aca="true" t="shared" si="48" ref="AN140">+O140</f>
        <v>1.2</v>
      </c>
      <c r="AO140" s="101"/>
      <c r="AP140" s="101"/>
      <c r="AQ140" s="101"/>
      <c r="AR140" s="101">
        <f>+'dal 1 luglio 2015'!$AR$23</f>
        <v>-27.01</v>
      </c>
      <c r="AS140" s="101"/>
      <c r="AT140" s="101"/>
      <c r="AU140" s="101"/>
      <c r="AV140" s="101"/>
      <c r="AW140" s="56"/>
      <c r="AX140" s="47"/>
    </row>
    <row r="141" spans="10:58" s="104" customFormat="1" ht="12.75">
      <c r="J141" s="170"/>
      <c r="K141" s="170"/>
      <c r="M141" s="170"/>
      <c r="N141" s="170"/>
      <c r="Z141" s="30"/>
      <c r="AA141" s="30"/>
      <c r="AB141" s="30"/>
      <c r="AC141" s="30"/>
      <c r="AD141" s="30"/>
      <c r="AE141" s="30"/>
      <c r="AF141" s="30"/>
      <c r="AG141" s="105"/>
      <c r="AH141" s="105"/>
      <c r="AI141" s="184"/>
      <c r="AJ141" s="184"/>
      <c r="AK141" s="105"/>
      <c r="AL141" s="184"/>
      <c r="AM141" s="184"/>
      <c r="AN141" s="105"/>
      <c r="AO141" s="105"/>
      <c r="AP141" s="105"/>
      <c r="AQ141" s="105"/>
      <c r="AR141" s="105"/>
      <c r="AS141" s="105"/>
      <c r="AT141" s="105"/>
      <c r="AU141" s="105"/>
      <c r="AV141" s="105"/>
      <c r="AZ141" s="138"/>
      <c r="BA141" s="103"/>
      <c r="BB141" s="103"/>
      <c r="BC141" s="103"/>
      <c r="BD141" s="103"/>
      <c r="BE141" s="103"/>
      <c r="BF141" s="103"/>
    </row>
    <row r="142" spans="10:58" s="104" customFormat="1" ht="13.5" thickBot="1">
      <c r="J142" s="170"/>
      <c r="K142" s="170"/>
      <c r="M142" s="170"/>
      <c r="N142" s="170"/>
      <c r="Z142" s="30"/>
      <c r="AA142" s="30"/>
      <c r="AB142" s="30"/>
      <c r="AC142" s="30"/>
      <c r="AD142" s="30"/>
      <c r="AE142" s="30"/>
      <c r="AF142" s="30"/>
      <c r="AG142" s="105"/>
      <c r="AH142" s="105"/>
      <c r="AI142" s="184"/>
      <c r="AJ142" s="184"/>
      <c r="AK142" s="105"/>
      <c r="AL142" s="184"/>
      <c r="AM142" s="184"/>
      <c r="AN142" s="105"/>
      <c r="AO142" s="105"/>
      <c r="AP142" s="105"/>
      <c r="AQ142" s="105"/>
      <c r="AR142" s="105"/>
      <c r="AS142" s="105"/>
      <c r="AT142" s="105"/>
      <c r="AU142" s="105"/>
      <c r="AV142" s="105"/>
      <c r="AZ142" s="138"/>
      <c r="BA142" s="103"/>
      <c r="BB142" s="103"/>
      <c r="BC142" s="103"/>
      <c r="BD142" s="103"/>
      <c r="BE142" s="103"/>
      <c r="BF142" s="103"/>
    </row>
    <row r="143" spans="1:52" s="109" customFormat="1" ht="15" customHeight="1" thickBot="1">
      <c r="A143" s="140">
        <v>34627000</v>
      </c>
      <c r="C143" s="108" t="s">
        <v>24</v>
      </c>
      <c r="D143" s="145">
        <f>+VLOOKUP(A143,'[1]Foglio1'!$A$9:$E$2791,5,FALSE)</f>
        <v>0.038613999999999996</v>
      </c>
      <c r="E143" s="116" t="s">
        <v>40</v>
      </c>
      <c r="F143" s="113"/>
      <c r="G143" s="108" t="s">
        <v>41</v>
      </c>
      <c r="H143" s="230" t="s">
        <v>108</v>
      </c>
      <c r="I143" s="231"/>
      <c r="J143" s="230" t="s">
        <v>109</v>
      </c>
      <c r="K143" s="231"/>
      <c r="L143" s="174"/>
      <c r="M143" s="174"/>
      <c r="N143" s="174"/>
      <c r="O143" s="174"/>
      <c r="X143" s="110"/>
      <c r="AB143" s="116"/>
      <c r="AC143" s="116"/>
      <c r="AD143" s="116"/>
      <c r="AE143" s="116"/>
      <c r="AF143" s="116"/>
      <c r="AH143" s="108"/>
      <c r="AI143" s="186"/>
      <c r="AJ143" s="186"/>
      <c r="AK143" s="108"/>
      <c r="AL143" s="186"/>
      <c r="AM143" s="186"/>
      <c r="AN143" s="108"/>
      <c r="AO143" s="108"/>
      <c r="AP143" s="108"/>
      <c r="AQ143" s="108"/>
      <c r="AR143" s="108"/>
      <c r="AS143" s="108"/>
      <c r="AT143" s="108"/>
      <c r="AU143" s="108"/>
      <c r="AV143" s="108"/>
      <c r="AZ143" s="139"/>
    </row>
    <row r="144" spans="1:58" s="138" customFormat="1" ht="12.75" customHeight="1">
      <c r="A144" s="207" t="s">
        <v>21</v>
      </c>
      <c r="B144" s="197" t="s">
        <v>14</v>
      </c>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9"/>
      <c r="Z144" s="28"/>
      <c r="AA144" s="197" t="s">
        <v>38</v>
      </c>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9"/>
      <c r="AY144" s="104"/>
      <c r="BA144" s="103"/>
      <c r="BB144" s="103"/>
      <c r="BC144" s="103"/>
      <c r="BD144" s="103"/>
      <c r="BE144" s="103"/>
      <c r="BF144" s="103"/>
    </row>
    <row r="145" spans="1:58" s="138" customFormat="1" ht="25.5">
      <c r="A145" s="208"/>
      <c r="B145" s="135" t="s">
        <v>26</v>
      </c>
      <c r="C145" s="135" t="s">
        <v>27</v>
      </c>
      <c r="D145" s="135" t="s">
        <v>0</v>
      </c>
      <c r="E145" s="135" t="s">
        <v>1</v>
      </c>
      <c r="F145" s="135" t="s">
        <v>28</v>
      </c>
      <c r="G145" s="135" t="s">
        <v>29</v>
      </c>
      <c r="H145" s="114" t="s">
        <v>15</v>
      </c>
      <c r="I145" s="193" t="s">
        <v>113</v>
      </c>
      <c r="J145" s="193" t="s">
        <v>114</v>
      </c>
      <c r="K145" s="193" t="s">
        <v>115</v>
      </c>
      <c r="L145" s="193" t="s">
        <v>116</v>
      </c>
      <c r="M145" s="193" t="s">
        <v>117</v>
      </c>
      <c r="N145" s="193" t="s">
        <v>118</v>
      </c>
      <c r="O145" s="193" t="s">
        <v>39</v>
      </c>
      <c r="P145" s="136" t="s">
        <v>31</v>
      </c>
      <c r="Q145" s="136" t="s">
        <v>7</v>
      </c>
      <c r="R145" s="136" t="s">
        <v>2</v>
      </c>
      <c r="S145" s="136" t="s">
        <v>3</v>
      </c>
      <c r="T145" s="136" t="s">
        <v>97</v>
      </c>
      <c r="U145" s="136" t="s">
        <v>4</v>
      </c>
      <c r="V145" s="136" t="s">
        <v>5</v>
      </c>
      <c r="W145" s="136" t="s">
        <v>6</v>
      </c>
      <c r="X145" s="114" t="s">
        <v>30</v>
      </c>
      <c r="Y145" s="117" t="s">
        <v>8</v>
      </c>
      <c r="Z145" s="33"/>
      <c r="AA145" s="135" t="s">
        <v>26</v>
      </c>
      <c r="AB145" s="135" t="s">
        <v>27</v>
      </c>
      <c r="AC145" s="135" t="s">
        <v>0</v>
      </c>
      <c r="AD145" s="135" t="s">
        <v>1</v>
      </c>
      <c r="AE145" s="135" t="s">
        <v>28</v>
      </c>
      <c r="AF145" s="135" t="s">
        <v>29</v>
      </c>
      <c r="AG145" s="114" t="s">
        <v>15</v>
      </c>
      <c r="AH145" s="193" t="s">
        <v>113</v>
      </c>
      <c r="AI145" s="193" t="s">
        <v>114</v>
      </c>
      <c r="AJ145" s="193" t="s">
        <v>115</v>
      </c>
      <c r="AK145" s="193" t="s">
        <v>116</v>
      </c>
      <c r="AL145" s="193" t="s">
        <v>117</v>
      </c>
      <c r="AM145" s="193" t="s">
        <v>118</v>
      </c>
      <c r="AN145" s="193" t="s">
        <v>39</v>
      </c>
      <c r="AO145" s="136" t="s">
        <v>31</v>
      </c>
      <c r="AP145" s="136" t="s">
        <v>7</v>
      </c>
      <c r="AQ145" s="136" t="s">
        <v>2</v>
      </c>
      <c r="AR145" s="136" t="s">
        <v>3</v>
      </c>
      <c r="AS145" s="136" t="s">
        <v>97</v>
      </c>
      <c r="AT145" s="136" t="s">
        <v>4</v>
      </c>
      <c r="AU145" s="136" t="s">
        <v>5</v>
      </c>
      <c r="AV145" s="136" t="s">
        <v>6</v>
      </c>
      <c r="AW145" s="114" t="s">
        <v>30</v>
      </c>
      <c r="AX145" s="115" t="s">
        <v>8</v>
      </c>
      <c r="AY145" s="104"/>
      <c r="BA145" s="103"/>
      <c r="BB145" s="103"/>
      <c r="BC145" s="103"/>
      <c r="BD145" s="103"/>
      <c r="BE145" s="103"/>
      <c r="BF145" s="103"/>
    </row>
    <row r="146" spans="1:58" s="138" customFormat="1" ht="12.75">
      <c r="A146" s="111" t="s">
        <v>23</v>
      </c>
      <c r="B146" s="121"/>
      <c r="C146" s="122"/>
      <c r="D146" s="121"/>
      <c r="E146" s="122"/>
      <c r="F146" s="122"/>
      <c r="G146" s="122"/>
      <c r="H146" s="123"/>
      <c r="I146" s="188"/>
      <c r="J146" s="188"/>
      <c r="K146" s="188"/>
      <c r="L146" s="188"/>
      <c r="M146" s="188"/>
      <c r="N146" s="188"/>
      <c r="O146" s="188"/>
      <c r="P146" s="121"/>
      <c r="Q146" s="122"/>
      <c r="R146" s="188"/>
      <c r="S146" s="187"/>
      <c r="T146" s="201">
        <f>+'dal 1 luglio 2015'!$T$14</f>
        <v>0.003175</v>
      </c>
      <c r="U146" s="188"/>
      <c r="V146" s="187"/>
      <c r="W146" s="188"/>
      <c r="X146" s="124"/>
      <c r="Y146" s="125"/>
      <c r="Z146" s="30"/>
      <c r="AA146" s="49"/>
      <c r="AB146" s="50"/>
      <c r="AC146" s="51"/>
      <c r="AD146" s="50"/>
      <c r="AE146" s="50"/>
      <c r="AF146" s="52"/>
      <c r="AG146" s="53"/>
      <c r="AH146" s="188"/>
      <c r="AI146" s="188"/>
      <c r="AJ146" s="188"/>
      <c r="AK146" s="188"/>
      <c r="AL146" s="188"/>
      <c r="AM146" s="188"/>
      <c r="AN146" s="188"/>
      <c r="AO146" s="128"/>
      <c r="AP146" s="118"/>
      <c r="AQ146" s="118"/>
      <c r="AR146" s="118"/>
      <c r="AS146" s="118"/>
      <c r="AT146" s="118"/>
      <c r="AU146" s="118"/>
      <c r="AV146" s="118"/>
      <c r="AW146" s="53"/>
      <c r="AX146" s="54"/>
      <c r="AY146" s="104"/>
      <c r="BA146" s="103"/>
      <c r="BB146" s="103"/>
      <c r="BC146" s="103"/>
      <c r="BD146" s="103"/>
      <c r="BE146" s="103"/>
      <c r="BF146" s="103"/>
    </row>
    <row r="147" spans="1:58" s="138" customFormat="1" ht="12.75">
      <c r="A147" s="106" t="s">
        <v>25</v>
      </c>
      <c r="B147" s="224">
        <f>+'dal 1 luglio 2015'!$B$15*$D143</f>
        <v>0.246151584608</v>
      </c>
      <c r="C147" s="224">
        <f>+'dal 1 luglio 2015'!$C$15*$D143</f>
        <v>0.027310446551999996</v>
      </c>
      <c r="D147" s="224">
        <f>+'dal 1 luglio 2015'!$D$15</f>
        <v>0.007946</v>
      </c>
      <c r="E147" s="224">
        <f>+'dal 1 luglio 2015'!$E$15</f>
        <v>0</v>
      </c>
      <c r="F147" s="224">
        <f>+'dal 1 luglio 2015'!$F$15</f>
        <v>0.005</v>
      </c>
      <c r="G147" s="224">
        <f>+'dal 1 luglio 2015'!$G$15</f>
        <v>0.009</v>
      </c>
      <c r="H147" s="209">
        <f>+SUM(B147:G154)</f>
        <v>0.29540803116000003</v>
      </c>
      <c r="I147" s="190"/>
      <c r="J147" s="190"/>
      <c r="K147" s="190"/>
      <c r="L147" s="190"/>
      <c r="M147" s="190"/>
      <c r="N147" s="190"/>
      <c r="O147" s="190"/>
      <c r="P147" s="132">
        <f>+'dal 1 luglio 2015'!$P$15</f>
        <v>0</v>
      </c>
      <c r="Q147" s="224">
        <f>+'dal 1 luglio 2015'!$Q$15*$D143</f>
        <v>0.029083794501999997</v>
      </c>
      <c r="R147" s="228">
        <f>+'dal 1 luglio 2015'!$R$15</f>
        <v>0.013617</v>
      </c>
      <c r="S147" s="191">
        <f>+'dal 1 luglio 2015'!$S$15</f>
        <v>0</v>
      </c>
      <c r="T147" s="202"/>
      <c r="U147" s="202">
        <f>+'dal 1 luglio 2015'!$U$15</f>
        <v>0</v>
      </c>
      <c r="V147" s="202">
        <f>+'dal 1 luglio 2015'!$V$15</f>
        <v>0.0069</v>
      </c>
      <c r="W147" s="202">
        <f>+'dal 1 luglio 2015'!$W$15</f>
        <v>0.001526</v>
      </c>
      <c r="X147" s="119">
        <f>+P147+Q147+R147+S147+T147+U147+V147+W147</f>
        <v>0.051126794502</v>
      </c>
      <c r="Y147" s="120">
        <f>+H147+X147</f>
        <v>0.346534825662</v>
      </c>
      <c r="Z147" s="34"/>
      <c r="AA147" s="200">
        <f>+B147</f>
        <v>0.246151584608</v>
      </c>
      <c r="AB147" s="200">
        <f>+C147</f>
        <v>0.027310446551999996</v>
      </c>
      <c r="AC147" s="200">
        <f>+'dal 1 luglio 2015'!$AC$15</f>
        <v>0.007946</v>
      </c>
      <c r="AD147" s="200">
        <f>+'dal 1 luglio 2015'!$AD$15</f>
        <v>0</v>
      </c>
      <c r="AE147" s="200">
        <f>+'dal 1 luglio 2015'!$AE$15</f>
        <v>0.005</v>
      </c>
      <c r="AF147" s="200">
        <f>+'dal 1 luglio 2015'!$AF$15</f>
        <v>0.009</v>
      </c>
      <c r="AG147" s="209">
        <f>+SUM(AA147:AF152)</f>
        <v>0.29540803116000003</v>
      </c>
      <c r="AH147" s="190"/>
      <c r="AI147" s="190"/>
      <c r="AJ147" s="190"/>
      <c r="AK147" s="190"/>
      <c r="AL147" s="190"/>
      <c r="AM147" s="190"/>
      <c r="AN147" s="190"/>
      <c r="AO147" s="133">
        <f>+'dal 1 luglio 2015'!$AO$15</f>
        <v>0</v>
      </c>
      <c r="AP147" s="219">
        <f>+Q147</f>
        <v>0.029083794501999997</v>
      </c>
      <c r="AQ147" s="219">
        <f>+'dal 1 luglio 2015'!$AQ$15</f>
        <v>0.013617</v>
      </c>
      <c r="AR147" s="130">
        <f>+'dal 1 luglio 2015'!$AR$15</f>
        <v>0</v>
      </c>
      <c r="AS147" s="219">
        <f>+AS132</f>
        <v>0.003175</v>
      </c>
      <c r="AT147" s="219">
        <f>+'dal 1 luglio 2015'!$AT$15</f>
        <v>0</v>
      </c>
      <c r="AU147" s="219">
        <f>+'dal 1 luglio 2015'!$AU$15</f>
        <v>0.0069</v>
      </c>
      <c r="AV147" s="219">
        <f>+'dal 1 luglio 2015'!$AV$15</f>
        <v>0.001526</v>
      </c>
      <c r="AW147" s="119">
        <f>+AO147+AP147+AQ147+AR147+AS147+AT147+AU147+AV147</f>
        <v>0.054301794502</v>
      </c>
      <c r="AX147" s="55">
        <f>+AG147+AW147</f>
        <v>0.34970982566200004</v>
      </c>
      <c r="AY147" s="104"/>
      <c r="BA147" s="103"/>
      <c r="BB147" s="103"/>
      <c r="BC147" s="103"/>
      <c r="BD147" s="103"/>
      <c r="BE147" s="103"/>
      <c r="BF147" s="103"/>
    </row>
    <row r="148" spans="1:58" s="138" customFormat="1" ht="12.75">
      <c r="A148" s="106" t="s">
        <v>9</v>
      </c>
      <c r="B148" s="224"/>
      <c r="C148" s="224"/>
      <c r="D148" s="224"/>
      <c r="E148" s="224"/>
      <c r="F148" s="224"/>
      <c r="G148" s="224"/>
      <c r="H148" s="209"/>
      <c r="I148" s="190"/>
      <c r="J148" s="190"/>
      <c r="K148" s="190"/>
      <c r="L148" s="190"/>
      <c r="M148" s="190"/>
      <c r="N148" s="190"/>
      <c r="O148" s="190"/>
      <c r="P148" s="132">
        <f>+'dal 1 luglio 2015'!$P$16</f>
        <v>0.061203</v>
      </c>
      <c r="Q148" s="224"/>
      <c r="R148" s="228"/>
      <c r="S148" s="191">
        <f>+'dal 1 luglio 2015'!$S$16</f>
        <v>0.0376</v>
      </c>
      <c r="T148" s="202"/>
      <c r="U148" s="202"/>
      <c r="V148" s="202"/>
      <c r="W148" s="202"/>
      <c r="X148" s="119">
        <f>+P148+Q147+R147+S148+T147+U147+V147+W147</f>
        <v>0.149929794502</v>
      </c>
      <c r="Y148" s="120">
        <f>+H147+X148</f>
        <v>0.44533782566200003</v>
      </c>
      <c r="Z148" s="34"/>
      <c r="AA148" s="200"/>
      <c r="AB148" s="200"/>
      <c r="AC148" s="200"/>
      <c r="AD148" s="200"/>
      <c r="AE148" s="200"/>
      <c r="AF148" s="200"/>
      <c r="AG148" s="209"/>
      <c r="AH148" s="190"/>
      <c r="AI148" s="190"/>
      <c r="AJ148" s="190"/>
      <c r="AK148" s="190"/>
      <c r="AL148" s="190"/>
      <c r="AM148" s="190"/>
      <c r="AN148" s="190"/>
      <c r="AO148" s="133">
        <f>+'dal 1 luglio 2015'!$AO$16</f>
        <v>0.061203</v>
      </c>
      <c r="AP148" s="219"/>
      <c r="AQ148" s="219"/>
      <c r="AR148" s="130">
        <f>+'dal 1 luglio 2015'!$AR$16</f>
        <v>0.0376</v>
      </c>
      <c r="AS148" s="219"/>
      <c r="AT148" s="219"/>
      <c r="AU148" s="219"/>
      <c r="AV148" s="219"/>
      <c r="AW148" s="119">
        <f>+AO148+AP147+AQ147+AR148+AS147+AT147+AU147+AV147</f>
        <v>0.153104794502</v>
      </c>
      <c r="AX148" s="55">
        <f>+AG147+AW148</f>
        <v>0.448512825662</v>
      </c>
      <c r="AY148" s="104"/>
      <c r="BA148" s="103"/>
      <c r="BB148" s="103"/>
      <c r="BC148" s="103"/>
      <c r="BD148" s="103"/>
      <c r="BE148" s="103"/>
      <c r="BF148" s="103"/>
    </row>
    <row r="149" spans="1:58" s="138" customFormat="1" ht="12.75">
      <c r="A149" s="106" t="s">
        <v>11</v>
      </c>
      <c r="B149" s="224"/>
      <c r="C149" s="224"/>
      <c r="D149" s="224"/>
      <c r="E149" s="224"/>
      <c r="F149" s="224"/>
      <c r="G149" s="224"/>
      <c r="H149" s="209"/>
      <c r="I149" s="190"/>
      <c r="J149" s="190"/>
      <c r="K149" s="190"/>
      <c r="L149" s="190"/>
      <c r="M149" s="190"/>
      <c r="N149" s="190"/>
      <c r="O149" s="190"/>
      <c r="P149" s="132">
        <f>+'dal 1 luglio 2015'!$P$17</f>
        <v>0.056018</v>
      </c>
      <c r="Q149" s="224"/>
      <c r="R149" s="228"/>
      <c r="S149" s="191">
        <f>+'dal 1 luglio 2015'!$S$17</f>
        <v>0.0217</v>
      </c>
      <c r="T149" s="202"/>
      <c r="U149" s="202"/>
      <c r="V149" s="202"/>
      <c r="W149" s="202"/>
      <c r="X149" s="119">
        <f>+P149+Q147+R147+S149+T147+U147+V147+W147</f>
        <v>0.12884479450199998</v>
      </c>
      <c r="Y149" s="120">
        <f>+H147+X149</f>
        <v>0.424252825662</v>
      </c>
      <c r="Z149" s="34"/>
      <c r="AA149" s="200"/>
      <c r="AB149" s="200"/>
      <c r="AC149" s="200"/>
      <c r="AD149" s="200"/>
      <c r="AE149" s="200"/>
      <c r="AF149" s="200"/>
      <c r="AG149" s="209"/>
      <c r="AH149" s="190"/>
      <c r="AI149" s="190"/>
      <c r="AJ149" s="190"/>
      <c r="AK149" s="190"/>
      <c r="AL149" s="190"/>
      <c r="AM149" s="190"/>
      <c r="AN149" s="190"/>
      <c r="AO149" s="133">
        <f>+'dal 1 luglio 2015'!$AO$17</f>
        <v>0.056018</v>
      </c>
      <c r="AP149" s="219"/>
      <c r="AQ149" s="219"/>
      <c r="AR149" s="130">
        <f>+'dal 1 luglio 2015'!$AR$17</f>
        <v>0.0217</v>
      </c>
      <c r="AS149" s="219"/>
      <c r="AT149" s="219"/>
      <c r="AU149" s="219"/>
      <c r="AV149" s="219"/>
      <c r="AW149" s="119">
        <f>+AO149+AP147+AQ147+AR149+AS147+AT147+AU147+AV147</f>
        <v>0.132019794502</v>
      </c>
      <c r="AX149" s="55">
        <f>+AG147+AW149</f>
        <v>0.427427825662</v>
      </c>
      <c r="AY149" s="104"/>
      <c r="BA149" s="103"/>
      <c r="BB149" s="103"/>
      <c r="BC149" s="103"/>
      <c r="BD149" s="103"/>
      <c r="BE149" s="103"/>
      <c r="BF149" s="103"/>
    </row>
    <row r="150" spans="1:58" s="138" customFormat="1" ht="12.75">
      <c r="A150" s="106" t="s">
        <v>12</v>
      </c>
      <c r="B150" s="224"/>
      <c r="C150" s="224"/>
      <c r="D150" s="224"/>
      <c r="E150" s="224"/>
      <c r="F150" s="224"/>
      <c r="G150" s="224"/>
      <c r="H150" s="209"/>
      <c r="I150" s="190"/>
      <c r="J150" s="190"/>
      <c r="K150" s="190"/>
      <c r="L150" s="190"/>
      <c r="M150" s="190"/>
      <c r="N150" s="190"/>
      <c r="O150" s="190"/>
      <c r="P150" s="132">
        <f>+'dal 1 luglio 2015'!$P$18</f>
        <v>0.056254</v>
      </c>
      <c r="Q150" s="224"/>
      <c r="R150" s="228"/>
      <c r="S150" s="191">
        <f>+'dal 1 luglio 2015'!$S$18</f>
        <v>0.0173</v>
      </c>
      <c r="T150" s="202"/>
      <c r="U150" s="202"/>
      <c r="V150" s="202"/>
      <c r="W150" s="202"/>
      <c r="X150" s="119">
        <f>+P150+Q147+R147+S150+T147+U147+V147+W147</f>
        <v>0.124680794502</v>
      </c>
      <c r="Y150" s="120">
        <f>+H147+X150</f>
        <v>0.420088825662</v>
      </c>
      <c r="Z150" s="34"/>
      <c r="AA150" s="200"/>
      <c r="AB150" s="200"/>
      <c r="AC150" s="200"/>
      <c r="AD150" s="200"/>
      <c r="AE150" s="200"/>
      <c r="AF150" s="200"/>
      <c r="AG150" s="209"/>
      <c r="AH150" s="190"/>
      <c r="AI150" s="190"/>
      <c r="AJ150" s="190"/>
      <c r="AK150" s="190"/>
      <c r="AL150" s="190"/>
      <c r="AM150" s="190"/>
      <c r="AN150" s="190"/>
      <c r="AO150" s="133">
        <f>+'dal 1 luglio 2015'!$AO$18</f>
        <v>0.056254</v>
      </c>
      <c r="AP150" s="219"/>
      <c r="AQ150" s="219"/>
      <c r="AR150" s="130">
        <f>+'dal 1 luglio 2015'!$AR$18</f>
        <v>0.0173</v>
      </c>
      <c r="AS150" s="219"/>
      <c r="AT150" s="219"/>
      <c r="AU150" s="219"/>
      <c r="AV150" s="219"/>
      <c r="AW150" s="119">
        <f>+AO150+AP147+AQ147+AR150+AS147+AT147+AU147+AV147</f>
        <v>0.127855794502</v>
      </c>
      <c r="AX150" s="55">
        <f>+AG147+AW150</f>
        <v>0.42326382566200005</v>
      </c>
      <c r="AY150" s="104"/>
      <c r="BA150" s="103"/>
      <c r="BB150" s="103"/>
      <c r="BC150" s="103"/>
      <c r="BD150" s="103"/>
      <c r="BE150" s="103"/>
      <c r="BF150" s="103"/>
    </row>
    <row r="151" spans="1:58" s="138" customFormat="1" ht="12.75">
      <c r="A151" s="106" t="s">
        <v>13</v>
      </c>
      <c r="B151" s="224"/>
      <c r="C151" s="224"/>
      <c r="D151" s="224"/>
      <c r="E151" s="224"/>
      <c r="F151" s="224"/>
      <c r="G151" s="224"/>
      <c r="H151" s="209"/>
      <c r="I151" s="190"/>
      <c r="J151" s="190"/>
      <c r="K151" s="190"/>
      <c r="L151" s="190"/>
      <c r="M151" s="190"/>
      <c r="N151" s="190"/>
      <c r="O151" s="190"/>
      <c r="P151" s="132">
        <f>+'dal 1 luglio 2015'!$P$19</f>
        <v>0.042032999999999994</v>
      </c>
      <c r="Q151" s="224"/>
      <c r="R151" s="228"/>
      <c r="S151" s="191">
        <f>+'dal 1 luglio 2015'!$S$19</f>
        <v>0.012</v>
      </c>
      <c r="T151" s="202"/>
      <c r="U151" s="202"/>
      <c r="V151" s="202"/>
      <c r="W151" s="202"/>
      <c r="X151" s="119">
        <f>+P151+Q147+R147+S151+T147+U147+V147+W147</f>
        <v>0.105159794502</v>
      </c>
      <c r="Y151" s="120">
        <f>+H147+X151</f>
        <v>0.400567825662</v>
      </c>
      <c r="Z151" s="34"/>
      <c r="AA151" s="200"/>
      <c r="AB151" s="200"/>
      <c r="AC151" s="200"/>
      <c r="AD151" s="200"/>
      <c r="AE151" s="200"/>
      <c r="AF151" s="200"/>
      <c r="AG151" s="209"/>
      <c r="AH151" s="190"/>
      <c r="AI151" s="190"/>
      <c r="AJ151" s="190"/>
      <c r="AK151" s="190"/>
      <c r="AL151" s="190"/>
      <c r="AM151" s="190"/>
      <c r="AN151" s="190"/>
      <c r="AO151" s="133">
        <f>+'dal 1 luglio 2015'!$AO$19</f>
        <v>0.042032999999999994</v>
      </c>
      <c r="AP151" s="219"/>
      <c r="AQ151" s="219"/>
      <c r="AR151" s="130">
        <f>+'dal 1 luglio 2015'!$AR$19</f>
        <v>0.012</v>
      </c>
      <c r="AS151" s="219"/>
      <c r="AT151" s="219"/>
      <c r="AU151" s="219"/>
      <c r="AV151" s="219"/>
      <c r="AW151" s="119">
        <f>+AO151+AP147+AQ147+AR151+AS147+AT147+AU147+AV147</f>
        <v>0.108334794502</v>
      </c>
      <c r="AX151" s="55">
        <f>+AG147+AW151</f>
        <v>0.40374282566200004</v>
      </c>
      <c r="AY151" s="104"/>
      <c r="BA151" s="103"/>
      <c r="BB151" s="103"/>
      <c r="BC151" s="103"/>
      <c r="BD151" s="103"/>
      <c r="BE151" s="103"/>
      <c r="BF151" s="103"/>
    </row>
    <row r="152" spans="1:58" s="104" customFormat="1" ht="12.75">
      <c r="A152" s="106" t="s">
        <v>20</v>
      </c>
      <c r="B152" s="224"/>
      <c r="C152" s="224"/>
      <c r="D152" s="224"/>
      <c r="E152" s="224"/>
      <c r="F152" s="224"/>
      <c r="G152" s="224"/>
      <c r="H152" s="209"/>
      <c r="I152" s="190"/>
      <c r="J152" s="190"/>
      <c r="K152" s="190"/>
      <c r="L152" s="190"/>
      <c r="M152" s="190"/>
      <c r="N152" s="190"/>
      <c r="O152" s="190"/>
      <c r="P152" s="132">
        <f>+'dal 1 luglio 2015'!$P$20</f>
        <v>0.021291</v>
      </c>
      <c r="Q152" s="224"/>
      <c r="R152" s="229"/>
      <c r="S152" s="191">
        <f>+'dal 1 luglio 2015'!$S$20</f>
        <v>0.0042</v>
      </c>
      <c r="T152" s="202"/>
      <c r="U152" s="203"/>
      <c r="V152" s="203"/>
      <c r="W152" s="203"/>
      <c r="X152" s="119">
        <f>+P152+Q147+R147+S152+T147+U147+V147+W147</f>
        <v>0.076617794502</v>
      </c>
      <c r="Y152" s="120">
        <f>+H147+X152</f>
        <v>0.37202582566200004</v>
      </c>
      <c r="Z152" s="34"/>
      <c r="AA152" s="200"/>
      <c r="AB152" s="200"/>
      <c r="AC152" s="200"/>
      <c r="AD152" s="200"/>
      <c r="AE152" s="200"/>
      <c r="AF152" s="200"/>
      <c r="AG152" s="209"/>
      <c r="AH152" s="190"/>
      <c r="AI152" s="190"/>
      <c r="AJ152" s="190"/>
      <c r="AK152" s="190"/>
      <c r="AL152" s="190"/>
      <c r="AM152" s="190"/>
      <c r="AN152" s="190"/>
      <c r="AO152" s="133">
        <f>+'dal 1 luglio 2015'!$AO$20</f>
        <v>0.021291</v>
      </c>
      <c r="AP152" s="219"/>
      <c r="AQ152" s="219"/>
      <c r="AR152" s="130">
        <f>+'dal 1 luglio 2015'!$AR$20</f>
        <v>0.0042</v>
      </c>
      <c r="AS152" s="219"/>
      <c r="AT152" s="219"/>
      <c r="AU152" s="219"/>
      <c r="AV152" s="219"/>
      <c r="AW152" s="119">
        <f>+AO152+AP147+AQ147+AR152+AS147+AT147+AU147+AV147</f>
        <v>0.079792794502</v>
      </c>
      <c r="AX152" s="55">
        <f>+AG147+AW152</f>
        <v>0.375200825662</v>
      </c>
      <c r="AZ152" s="138"/>
      <c r="BA152" s="103"/>
      <c r="BB152" s="103"/>
      <c r="BC152" s="103"/>
      <c r="BD152" s="103"/>
      <c r="BE152" s="103"/>
      <c r="BF152" s="103"/>
    </row>
    <row r="153" spans="1:58" s="104" customFormat="1" ht="12.75">
      <c r="A153" s="106" t="s">
        <v>19</v>
      </c>
      <c r="B153" s="224"/>
      <c r="C153" s="224"/>
      <c r="D153" s="224"/>
      <c r="E153" s="224"/>
      <c r="F153" s="224"/>
      <c r="G153" s="224"/>
      <c r="H153" s="209"/>
      <c r="I153" s="190"/>
      <c r="J153" s="190"/>
      <c r="K153" s="190"/>
      <c r="L153" s="190"/>
      <c r="M153" s="190"/>
      <c r="N153" s="190"/>
      <c r="O153" s="190"/>
      <c r="P153" s="132">
        <f>+'dal 1 luglio 2015'!$P$21</f>
        <v>0.010449</v>
      </c>
      <c r="Q153" s="224"/>
      <c r="R153" s="228">
        <f>+'dal 1 luglio 2015'!$R$21</f>
        <v>0.006881</v>
      </c>
      <c r="S153" s="191">
        <f>+'dal 1 luglio 2015'!$S$21</f>
        <v>0</v>
      </c>
      <c r="T153" s="202"/>
      <c r="U153" s="228">
        <f>+'dal 1 luglio 2015'!$U$21</f>
        <v>0</v>
      </c>
      <c r="V153" s="228">
        <f>+'dal 1 luglio 2015'!$V$21</f>
        <v>0.00413</v>
      </c>
      <c r="W153" s="228">
        <f>+'dal 1 luglio 2015'!$W$21</f>
        <v>0.000771</v>
      </c>
      <c r="X153" s="119">
        <f>+P153+Q147+R153+S153+T147+U153+V153+W153</f>
        <v>0.051314794501999994</v>
      </c>
      <c r="Y153" s="120">
        <f>+H147+X153</f>
        <v>0.346722825662</v>
      </c>
      <c r="Z153" s="34"/>
      <c r="AA153" s="137" t="s">
        <v>34</v>
      </c>
      <c r="AB153" s="137" t="s">
        <v>34</v>
      </c>
      <c r="AC153" s="137" t="s">
        <v>34</v>
      </c>
      <c r="AD153" s="137" t="s">
        <v>34</v>
      </c>
      <c r="AE153" s="137" t="s">
        <v>34</v>
      </c>
      <c r="AF153" s="137" t="s">
        <v>34</v>
      </c>
      <c r="AG153" s="66" t="s">
        <v>34</v>
      </c>
      <c r="AH153" s="190"/>
      <c r="AI153" s="190"/>
      <c r="AJ153" s="190"/>
      <c r="AK153" s="190"/>
      <c r="AL153" s="190"/>
      <c r="AM153" s="190"/>
      <c r="AN153" s="190"/>
      <c r="AO153" s="68" t="s">
        <v>34</v>
      </c>
      <c r="AP153" s="68" t="s">
        <v>34</v>
      </c>
      <c r="AQ153" s="68" t="s">
        <v>34</v>
      </c>
      <c r="AR153" s="68" t="s">
        <v>34</v>
      </c>
      <c r="AS153" s="68" t="s">
        <v>34</v>
      </c>
      <c r="AT153" s="68" t="s">
        <v>34</v>
      </c>
      <c r="AU153" s="68" t="s">
        <v>34</v>
      </c>
      <c r="AV153" s="68" t="s">
        <v>34</v>
      </c>
      <c r="AW153" s="68" t="s">
        <v>34</v>
      </c>
      <c r="AX153" s="69" t="s">
        <v>34</v>
      </c>
      <c r="AZ153" s="138"/>
      <c r="BA153" s="103"/>
      <c r="BB153" s="103"/>
      <c r="BC153" s="103"/>
      <c r="BD153" s="103"/>
      <c r="BE153" s="103"/>
      <c r="BF153" s="103"/>
    </row>
    <row r="154" spans="1:58" s="104" customFormat="1" ht="12.75">
      <c r="A154" s="107" t="s">
        <v>18</v>
      </c>
      <c r="B154" s="225"/>
      <c r="C154" s="225"/>
      <c r="D154" s="225"/>
      <c r="E154" s="225"/>
      <c r="F154" s="225"/>
      <c r="G154" s="225"/>
      <c r="H154" s="210"/>
      <c r="I154" s="192"/>
      <c r="J154" s="192"/>
      <c r="K154" s="192"/>
      <c r="L154" s="192"/>
      <c r="M154" s="192"/>
      <c r="N154" s="192"/>
      <c r="O154" s="192"/>
      <c r="P154" s="132">
        <f>+'dal 1 luglio 2015'!$P$22</f>
        <v>0.0029070000000000003</v>
      </c>
      <c r="Q154" s="225"/>
      <c r="R154" s="229"/>
      <c r="S154" s="191">
        <f>+'dal 1 luglio 2015'!$S$22</f>
        <v>0</v>
      </c>
      <c r="T154" s="203"/>
      <c r="U154" s="229"/>
      <c r="V154" s="229"/>
      <c r="W154" s="229"/>
      <c r="X154" s="119">
        <f>+P154+Q147+R153+S154+T147+U153+V153+W153</f>
        <v>0.043772794502</v>
      </c>
      <c r="Y154" s="120">
        <f>+H147+X154</f>
        <v>0.33918082566200003</v>
      </c>
      <c r="Z154" s="34"/>
      <c r="AA154" s="137" t="s">
        <v>34</v>
      </c>
      <c r="AB154" s="137" t="s">
        <v>34</v>
      </c>
      <c r="AC154" s="137" t="s">
        <v>34</v>
      </c>
      <c r="AD154" s="137" t="s">
        <v>34</v>
      </c>
      <c r="AE154" s="137" t="s">
        <v>34</v>
      </c>
      <c r="AF154" s="137" t="s">
        <v>34</v>
      </c>
      <c r="AG154" s="66" t="s">
        <v>34</v>
      </c>
      <c r="AH154" s="192"/>
      <c r="AI154" s="192"/>
      <c r="AJ154" s="192"/>
      <c r="AK154" s="192"/>
      <c r="AL154" s="192"/>
      <c r="AM154" s="192"/>
      <c r="AN154" s="192"/>
      <c r="AO154" s="68" t="s">
        <v>34</v>
      </c>
      <c r="AP154" s="68" t="s">
        <v>34</v>
      </c>
      <c r="AQ154" s="68" t="s">
        <v>34</v>
      </c>
      <c r="AR154" s="68" t="s">
        <v>34</v>
      </c>
      <c r="AS154" s="68" t="s">
        <v>34</v>
      </c>
      <c r="AT154" s="68" t="s">
        <v>34</v>
      </c>
      <c r="AU154" s="68" t="s">
        <v>34</v>
      </c>
      <c r="AV154" s="68" t="s">
        <v>34</v>
      </c>
      <c r="AW154" s="68" t="s">
        <v>34</v>
      </c>
      <c r="AX154" s="69" t="s">
        <v>34</v>
      </c>
      <c r="AZ154" s="138"/>
      <c r="BA154" s="103"/>
      <c r="BB154" s="103"/>
      <c r="BC154" s="103"/>
      <c r="BD154" s="103"/>
      <c r="BE154" s="103"/>
      <c r="BF154" s="103"/>
    </row>
    <row r="155" spans="1:58" s="104" customFormat="1" ht="12.75">
      <c r="A155" s="112" t="s">
        <v>10</v>
      </c>
      <c r="B155" s="129"/>
      <c r="C155" s="129"/>
      <c r="D155" s="129">
        <f>+'dal 1 luglio 2015'!$D$23</f>
        <v>57.76</v>
      </c>
      <c r="E155" s="129"/>
      <c r="F155" s="129"/>
      <c r="G155" s="129"/>
      <c r="H155" s="126">
        <f>+SUM(B155:G155)</f>
        <v>57.76</v>
      </c>
      <c r="I155" s="189">
        <f>+'dal 1 luglio 2015'!$I$23</f>
        <v>35.3522971495814</v>
      </c>
      <c r="J155" s="189">
        <f>+'dal 1 luglio 2015'!$J$23</f>
        <v>176.7428054976709</v>
      </c>
      <c r="K155" s="189">
        <f>+'dal 1 luglio 2015'!$K$23</f>
        <v>681.2860632388483</v>
      </c>
      <c r="L155" s="189">
        <f>+'dal 1 luglio 2015'!$L$23</f>
        <v>14.638679533846268</v>
      </c>
      <c r="M155" s="189">
        <f>+'dal 1 luglio 2015'!$M$23</f>
        <v>73.1856625510391</v>
      </c>
      <c r="N155" s="189">
        <f>+'dal 1 luglio 2015'!$N$23</f>
        <v>282.1069394283283</v>
      </c>
      <c r="O155" s="189">
        <f>+'dal 1 luglio 2015'!$O$23</f>
        <v>1.2</v>
      </c>
      <c r="P155" s="131"/>
      <c r="Q155" s="131"/>
      <c r="R155" s="131"/>
      <c r="S155" s="131">
        <f>+'dal 1 luglio 2015'!$S$23</f>
        <v>-27.01</v>
      </c>
      <c r="T155" s="131"/>
      <c r="U155" s="131"/>
      <c r="V155" s="131"/>
      <c r="W155" s="131"/>
      <c r="X155" s="126"/>
      <c r="Y155" s="127"/>
      <c r="Z155" s="35"/>
      <c r="AA155" s="60"/>
      <c r="AB155" s="61"/>
      <c r="AC155" s="134">
        <f>+'dal 1 luglio 2015'!$AC$23</f>
        <v>75.86</v>
      </c>
      <c r="AD155" s="61"/>
      <c r="AE155" s="61"/>
      <c r="AF155" s="63"/>
      <c r="AG155" s="126">
        <f>+SUM(AA155:AF155)</f>
        <v>75.86</v>
      </c>
      <c r="AH155" s="189">
        <f>+I155</f>
        <v>35.3522971495814</v>
      </c>
      <c r="AI155" s="189">
        <f aca="true" t="shared" si="49" ref="AI155">+J155</f>
        <v>176.7428054976709</v>
      </c>
      <c r="AJ155" s="189">
        <f aca="true" t="shared" si="50" ref="AJ155">+K155</f>
        <v>681.2860632388483</v>
      </c>
      <c r="AK155" s="189">
        <f aca="true" t="shared" si="51" ref="AK155">+L155</f>
        <v>14.638679533846268</v>
      </c>
      <c r="AL155" s="189">
        <f aca="true" t="shared" si="52" ref="AL155">+M155</f>
        <v>73.1856625510391</v>
      </c>
      <c r="AM155" s="189">
        <f aca="true" t="shared" si="53" ref="AM155">+N155</f>
        <v>282.1069394283283</v>
      </c>
      <c r="AN155" s="189">
        <f aca="true" t="shared" si="54" ref="AN155">+O155</f>
        <v>1.2</v>
      </c>
      <c r="AO155" s="131"/>
      <c r="AP155" s="131"/>
      <c r="AQ155" s="131"/>
      <c r="AR155" s="131">
        <f>+'dal 1 luglio 2015'!$AR$23</f>
        <v>-27.01</v>
      </c>
      <c r="AS155" s="131"/>
      <c r="AT155" s="131"/>
      <c r="AU155" s="131"/>
      <c r="AV155" s="131"/>
      <c r="AW155" s="56"/>
      <c r="AX155" s="127"/>
      <c r="AZ155" s="138"/>
      <c r="BA155" s="103"/>
      <c r="BB155" s="103"/>
      <c r="BC155" s="103"/>
      <c r="BD155" s="103"/>
      <c r="BE155" s="103"/>
      <c r="BF155" s="103"/>
    </row>
  </sheetData>
  <mergeCells count="347">
    <mergeCell ref="R138:R139"/>
    <mergeCell ref="U138:U139"/>
    <mergeCell ref="V138:V139"/>
    <mergeCell ref="W138:W139"/>
    <mergeCell ref="V18:V19"/>
    <mergeCell ref="W18:W19"/>
    <mergeCell ref="R27:R32"/>
    <mergeCell ref="U27:U32"/>
    <mergeCell ref="V27:V32"/>
    <mergeCell ref="W27:W32"/>
    <mergeCell ref="R33:R34"/>
    <mergeCell ref="U33:U34"/>
    <mergeCell ref="V33:V34"/>
    <mergeCell ref="W33:W34"/>
    <mergeCell ref="R108:R109"/>
    <mergeCell ref="U108:U109"/>
    <mergeCell ref="U117:U122"/>
    <mergeCell ref="V117:V122"/>
    <mergeCell ref="W117:W122"/>
    <mergeCell ref="R123:R124"/>
    <mergeCell ref="U123:U124"/>
    <mergeCell ref="T56:T64"/>
    <mergeCell ref="T116:T124"/>
    <mergeCell ref="T131:T139"/>
    <mergeCell ref="A129:A130"/>
    <mergeCell ref="B129:Y129"/>
    <mergeCell ref="AA129:AX129"/>
    <mergeCell ref="B132:B139"/>
    <mergeCell ref="C132:C139"/>
    <mergeCell ref="D132:D139"/>
    <mergeCell ref="E132:E139"/>
    <mergeCell ref="F132:F139"/>
    <mergeCell ref="G132:G139"/>
    <mergeCell ref="H132:H139"/>
    <mergeCell ref="Q132:Q139"/>
    <mergeCell ref="AF132:AF137"/>
    <mergeCell ref="AG132:AG137"/>
    <mergeCell ref="AP132:AP137"/>
    <mergeCell ref="AQ132:AQ137"/>
    <mergeCell ref="AS132:AS137"/>
    <mergeCell ref="AT132:AT137"/>
    <mergeCell ref="AU132:AU137"/>
    <mergeCell ref="AV132:AV137"/>
    <mergeCell ref="AA132:AA137"/>
    <mergeCell ref="AB132:AB137"/>
    <mergeCell ref="U132:U137"/>
    <mergeCell ref="V132:V137"/>
    <mergeCell ref="W132:W137"/>
    <mergeCell ref="AU117:AU122"/>
    <mergeCell ref="V78:V79"/>
    <mergeCell ref="W78:W79"/>
    <mergeCell ref="V102:V107"/>
    <mergeCell ref="W102:W107"/>
    <mergeCell ref="B117:B124"/>
    <mergeCell ref="C117:C124"/>
    <mergeCell ref="D117:D124"/>
    <mergeCell ref="E117:E124"/>
    <mergeCell ref="F117:F124"/>
    <mergeCell ref="G117:G124"/>
    <mergeCell ref="H117:H124"/>
    <mergeCell ref="Q117:Q124"/>
    <mergeCell ref="R117:R122"/>
    <mergeCell ref="H98:I98"/>
    <mergeCell ref="H113:I113"/>
    <mergeCell ref="E87:E94"/>
    <mergeCell ref="F87:F94"/>
    <mergeCell ref="R87:R92"/>
    <mergeCell ref="G72:G79"/>
    <mergeCell ref="H72:H79"/>
    <mergeCell ref="Q72:Q79"/>
    <mergeCell ref="B72:B79"/>
    <mergeCell ref="AB117:AB122"/>
    <mergeCell ref="A99:A100"/>
    <mergeCell ref="B99:Y99"/>
    <mergeCell ref="AA99:AX99"/>
    <mergeCell ref="B102:B109"/>
    <mergeCell ref="C102:C109"/>
    <mergeCell ref="D102:D109"/>
    <mergeCell ref="E102:E109"/>
    <mergeCell ref="F102:F109"/>
    <mergeCell ref="G102:G109"/>
    <mergeCell ref="H102:H109"/>
    <mergeCell ref="Q102:Q109"/>
    <mergeCell ref="AA102:AA107"/>
    <mergeCell ref="AB102:AB107"/>
    <mergeCell ref="AC102:AC107"/>
    <mergeCell ref="AD102:AD107"/>
    <mergeCell ref="V108:V109"/>
    <mergeCell ref="W108:W109"/>
    <mergeCell ref="AU102:AU107"/>
    <mergeCell ref="AV102:AV107"/>
    <mergeCell ref="R102:R107"/>
    <mergeCell ref="U102:U107"/>
    <mergeCell ref="A114:A115"/>
    <mergeCell ref="B114:Y114"/>
    <mergeCell ref="AA114:AX114"/>
    <mergeCell ref="A84:A85"/>
    <mergeCell ref="B84:Y84"/>
    <mergeCell ref="AA84:AX84"/>
    <mergeCell ref="AQ87:AQ92"/>
    <mergeCell ref="AT87:AT92"/>
    <mergeCell ref="AU87:AU92"/>
    <mergeCell ref="AV87:AV92"/>
    <mergeCell ref="AD87:AD92"/>
    <mergeCell ref="AE87:AE92"/>
    <mergeCell ref="AF87:AF92"/>
    <mergeCell ref="AG87:AG92"/>
    <mergeCell ref="AP87:AP92"/>
    <mergeCell ref="AA87:AA92"/>
    <mergeCell ref="AB87:AB92"/>
    <mergeCell ref="AC87:AC92"/>
    <mergeCell ref="G87:G94"/>
    <mergeCell ref="H87:H94"/>
    <mergeCell ref="Q87:Q94"/>
    <mergeCell ref="B87:B94"/>
    <mergeCell ref="C87:C94"/>
    <mergeCell ref="D87:D94"/>
    <mergeCell ref="C72:C79"/>
    <mergeCell ref="D72:D79"/>
    <mergeCell ref="E72:E79"/>
    <mergeCell ref="F72:F79"/>
    <mergeCell ref="K83:L83"/>
    <mergeCell ref="H83:I83"/>
    <mergeCell ref="AT102:AT107"/>
    <mergeCell ref="U87:U92"/>
    <mergeCell ref="V87:V92"/>
    <mergeCell ref="W87:W92"/>
    <mergeCell ref="AT72:AT77"/>
    <mergeCell ref="R78:R79"/>
    <mergeCell ref="U78:U79"/>
    <mergeCell ref="R93:R94"/>
    <mergeCell ref="U93:U94"/>
    <mergeCell ref="V93:V94"/>
    <mergeCell ref="W93:W94"/>
    <mergeCell ref="R72:R77"/>
    <mergeCell ref="U72:U77"/>
    <mergeCell ref="V72:V77"/>
    <mergeCell ref="W72:W77"/>
    <mergeCell ref="T71:T79"/>
    <mergeCell ref="T86:T94"/>
    <mergeCell ref="T101:T109"/>
    <mergeCell ref="AU72:AU77"/>
    <mergeCell ref="AV72:AV77"/>
    <mergeCell ref="AD72:AD77"/>
    <mergeCell ref="AE72:AE77"/>
    <mergeCell ref="AF72:AF77"/>
    <mergeCell ref="AG72:AG77"/>
    <mergeCell ref="AP72:AP77"/>
    <mergeCell ref="AA72:AA77"/>
    <mergeCell ref="AB72:AB77"/>
    <mergeCell ref="AC72:AC77"/>
    <mergeCell ref="AV117:AV122"/>
    <mergeCell ref="AC132:AC137"/>
    <mergeCell ref="AD132:AD137"/>
    <mergeCell ref="AA117:AA122"/>
    <mergeCell ref="A69:A70"/>
    <mergeCell ref="B69:Y69"/>
    <mergeCell ref="AA69:AX69"/>
    <mergeCell ref="AT57:AT62"/>
    <mergeCell ref="AU57:AU62"/>
    <mergeCell ref="AV57:AV62"/>
    <mergeCell ref="AE57:AE62"/>
    <mergeCell ref="AF57:AF62"/>
    <mergeCell ref="AG57:AG62"/>
    <mergeCell ref="AP57:AP62"/>
    <mergeCell ref="AQ57:AQ62"/>
    <mergeCell ref="AC57:AC62"/>
    <mergeCell ref="AD57:AD62"/>
    <mergeCell ref="B57:B64"/>
    <mergeCell ref="C57:C64"/>
    <mergeCell ref="D57:D64"/>
    <mergeCell ref="E57:E64"/>
    <mergeCell ref="F57:F64"/>
    <mergeCell ref="G57:G64"/>
    <mergeCell ref="H57:H64"/>
    <mergeCell ref="A24:A25"/>
    <mergeCell ref="B24:Y24"/>
    <mergeCell ref="AA24:AX24"/>
    <mergeCell ref="B54:Y54"/>
    <mergeCell ref="AA54:AX54"/>
    <mergeCell ref="A54:A55"/>
    <mergeCell ref="Q42:Q49"/>
    <mergeCell ref="A39:A40"/>
    <mergeCell ref="B39:Y39"/>
    <mergeCell ref="AA39:AX39"/>
    <mergeCell ref="B42:B49"/>
    <mergeCell ref="C42:C49"/>
    <mergeCell ref="AV42:AV47"/>
    <mergeCell ref="AB42:AB47"/>
    <mergeCell ref="AC42:AC47"/>
    <mergeCell ref="AD42:AD47"/>
    <mergeCell ref="AT42:AT47"/>
    <mergeCell ref="AU42:AU47"/>
    <mergeCell ref="AQ27:AQ32"/>
    <mergeCell ref="R42:R47"/>
    <mergeCell ref="W48:W49"/>
    <mergeCell ref="R48:R49"/>
    <mergeCell ref="U48:U49"/>
    <mergeCell ref="V48:V49"/>
    <mergeCell ref="D42:D49"/>
    <mergeCell ref="E42:E49"/>
    <mergeCell ref="F42:F49"/>
    <mergeCell ref="G42:G49"/>
    <mergeCell ref="H42:H49"/>
    <mergeCell ref="H27:H34"/>
    <mergeCell ref="AA27:AA32"/>
    <mergeCell ref="AB27:AB32"/>
    <mergeCell ref="AC27:AC32"/>
    <mergeCell ref="AV27:AV32"/>
    <mergeCell ref="B27:B34"/>
    <mergeCell ref="C27:C34"/>
    <mergeCell ref="D27:D34"/>
    <mergeCell ref="E27:E34"/>
    <mergeCell ref="F27:F34"/>
    <mergeCell ref="G27:G34"/>
    <mergeCell ref="AT27:AT32"/>
    <mergeCell ref="AU27:AU32"/>
    <mergeCell ref="AD27:AD32"/>
    <mergeCell ref="AE27:AE32"/>
    <mergeCell ref="AF27:AF32"/>
    <mergeCell ref="AS27:AS32"/>
    <mergeCell ref="A9:A10"/>
    <mergeCell ref="B9:Y9"/>
    <mergeCell ref="AA9:AX9"/>
    <mergeCell ref="B12:B19"/>
    <mergeCell ref="C12:C19"/>
    <mergeCell ref="D12:D19"/>
    <mergeCell ref="E12:E19"/>
    <mergeCell ref="F12:F19"/>
    <mergeCell ref="G12:G19"/>
    <mergeCell ref="H12:H19"/>
    <mergeCell ref="AP12:AP17"/>
    <mergeCell ref="AQ12:AQ17"/>
    <mergeCell ref="AT12:AT17"/>
    <mergeCell ref="AU12:AU17"/>
    <mergeCell ref="AV12:AV17"/>
    <mergeCell ref="AB12:AB17"/>
    <mergeCell ref="AC12:AC17"/>
    <mergeCell ref="AD12:AD17"/>
    <mergeCell ref="R12:R17"/>
    <mergeCell ref="R18:R19"/>
    <mergeCell ref="U12:U17"/>
    <mergeCell ref="V12:V17"/>
    <mergeCell ref="AS42:AS47"/>
    <mergeCell ref="AA12:AA17"/>
    <mergeCell ref="AG42:AG47"/>
    <mergeCell ref="AG27:AG32"/>
    <mergeCell ref="Q27:Q34"/>
    <mergeCell ref="AA42:AA47"/>
    <mergeCell ref="T11:T19"/>
    <mergeCell ref="T26:T34"/>
    <mergeCell ref="T41:T49"/>
    <mergeCell ref="W12:W17"/>
    <mergeCell ref="U18:U19"/>
    <mergeCell ref="AE12:AE17"/>
    <mergeCell ref="AF12:AF17"/>
    <mergeCell ref="AG12:AG17"/>
    <mergeCell ref="AS12:AS17"/>
    <mergeCell ref="AP27:AP32"/>
    <mergeCell ref="AE42:AE47"/>
    <mergeCell ref="U42:U47"/>
    <mergeCell ref="V42:V47"/>
    <mergeCell ref="W42:W47"/>
    <mergeCell ref="AP42:AP47"/>
    <mergeCell ref="AQ42:AQ47"/>
    <mergeCell ref="R147:R152"/>
    <mergeCell ref="U147:U152"/>
    <mergeCell ref="V147:V152"/>
    <mergeCell ref="H38:I38"/>
    <mergeCell ref="H53:I53"/>
    <mergeCell ref="Q12:Q19"/>
    <mergeCell ref="J8:K8"/>
    <mergeCell ref="L8:M8"/>
    <mergeCell ref="J38:K38"/>
    <mergeCell ref="J53:K53"/>
    <mergeCell ref="L53:M53"/>
    <mergeCell ref="H8:I8"/>
    <mergeCell ref="H23:I23"/>
    <mergeCell ref="Q57:Q64"/>
    <mergeCell ref="H68:I68"/>
    <mergeCell ref="R132:R137"/>
    <mergeCell ref="H128:I128"/>
    <mergeCell ref="V123:V124"/>
    <mergeCell ref="R57:R62"/>
    <mergeCell ref="U57:U62"/>
    <mergeCell ref="V57:V62"/>
    <mergeCell ref="R63:R64"/>
    <mergeCell ref="U63:U64"/>
    <mergeCell ref="V63:V64"/>
    <mergeCell ref="AF42:AF47"/>
    <mergeCell ref="AQ72:AQ77"/>
    <mergeCell ref="AE102:AE107"/>
    <mergeCell ref="AF102:AF107"/>
    <mergeCell ref="AG102:AG107"/>
    <mergeCell ref="AP102:AP107"/>
    <mergeCell ref="AQ102:AQ107"/>
    <mergeCell ref="AC117:AC122"/>
    <mergeCell ref="AD117:AD122"/>
    <mergeCell ref="AE117:AE122"/>
    <mergeCell ref="AF117:AF122"/>
    <mergeCell ref="AG117:AG122"/>
    <mergeCell ref="AU147:AU152"/>
    <mergeCell ref="AV147:AV152"/>
    <mergeCell ref="H143:I143"/>
    <mergeCell ref="A144:A145"/>
    <mergeCell ref="B144:Y144"/>
    <mergeCell ref="AA144:AX144"/>
    <mergeCell ref="B147:B154"/>
    <mergeCell ref="C147:C154"/>
    <mergeCell ref="D147:D154"/>
    <mergeCell ref="E147:E154"/>
    <mergeCell ref="F147:F154"/>
    <mergeCell ref="G147:G154"/>
    <mergeCell ref="H147:H154"/>
    <mergeCell ref="Q147:Q154"/>
    <mergeCell ref="W147:W152"/>
    <mergeCell ref="J143:K143"/>
    <mergeCell ref="R153:R154"/>
    <mergeCell ref="U153:U154"/>
    <mergeCell ref="V153:V154"/>
    <mergeCell ref="W153:W154"/>
    <mergeCell ref="AA147:AA152"/>
    <mergeCell ref="AB147:AB152"/>
    <mergeCell ref="AC147:AC152"/>
    <mergeCell ref="AD147:AD152"/>
    <mergeCell ref="T146:T154"/>
    <mergeCell ref="AS147:AS152"/>
    <mergeCell ref="AT147:AT152"/>
    <mergeCell ref="AS57:AS62"/>
    <mergeCell ref="AS72:AS77"/>
    <mergeCell ref="AS87:AS92"/>
    <mergeCell ref="AS102:AS107"/>
    <mergeCell ref="AE147:AE152"/>
    <mergeCell ref="AF147:AF152"/>
    <mergeCell ref="AG147:AG152"/>
    <mergeCell ref="AP147:AP152"/>
    <mergeCell ref="AQ147:AQ152"/>
    <mergeCell ref="AA57:AA62"/>
    <mergeCell ref="AT117:AT122"/>
    <mergeCell ref="AE132:AE137"/>
    <mergeCell ref="W123:W124"/>
    <mergeCell ref="W57:W62"/>
    <mergeCell ref="W63:W64"/>
    <mergeCell ref="AP117:AP122"/>
    <mergeCell ref="AQ117:AQ122"/>
    <mergeCell ref="AS117:AS122"/>
    <mergeCell ref="AB57:AB62"/>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2013-10-02T15:21:28Z</dcterms:created>
  <dcterms:modified xsi:type="dcterms:W3CDTF">2015-08-17T15:47:32Z</dcterms:modified>
  <cp:category/>
  <cp:version/>
  <cp:contentType/>
  <cp:contentStatus/>
</cp:coreProperties>
</file>